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0" windowWidth="19410" windowHeight="10110" tabRatio="614" firstSheet="2" activeTab="2"/>
  </bookViews>
  <sheets>
    <sheet name="ทิพยประกันชีวิต ธ.ค." sheetId="1" state="hidden" r:id="rId1"/>
    <sheet name="ไทยคาร์ดิฟ" sheetId="2" state="hidden" r:id="rId2"/>
    <sheet name="รวม" sheetId="3" r:id="rId3"/>
  </sheets>
  <definedNames>
    <definedName name="_xlnm.Print_Titles" localSheetId="0">'ทิพยประกันชีวิต ธ.ค.'!$1:$6</definedName>
    <definedName name="_xlnm.Print_Titles" localSheetId="1">'ไทยคาร์ดิฟ'!$1:$6</definedName>
    <definedName name="_xlnm.Print_Titles" localSheetId="2">'รวม'!$1:$6</definedName>
  </definedNames>
  <calcPr fullCalcOnLoad="1"/>
</workbook>
</file>

<file path=xl/sharedStrings.xml><?xml version="1.0" encoding="utf-8"?>
<sst xmlns="http://schemas.openxmlformats.org/spreadsheetml/2006/main" count="351" uniqueCount="175">
  <si>
    <t>รวมทั้งสิ้น</t>
  </si>
  <si>
    <t>จำนวนเงิน</t>
  </si>
  <si>
    <t>ราย</t>
  </si>
  <si>
    <t>จำนวน</t>
  </si>
  <si>
    <t>N/A</t>
  </si>
  <si>
    <t>วันที่ในเช็ค</t>
  </si>
  <si>
    <t>เลขที่เช็ค</t>
  </si>
  <si>
    <t>สาขา</t>
  </si>
  <si>
    <t>ธนาคาร</t>
  </si>
  <si>
    <t>เลขที่ใบเส็จรับเงิน</t>
  </si>
  <si>
    <t>วันที่ใบเสร็จรับเงิน</t>
  </si>
  <si>
    <t>จ่ายสุทธิ</t>
  </si>
  <si>
    <t>/วันที่สัญญาสิ้นสุด</t>
  </si>
  <si>
    <t>และ/หรือผู้รับผลประโยชน์</t>
  </si>
  <si>
    <t>กรมธรรม์</t>
  </si>
  <si>
    <t>สำหรับกองทุนประกันชีวิต</t>
  </si>
  <si>
    <t>วันครบกำหนดสัญญา</t>
  </si>
  <si>
    <t>บัตรประชาชนผู้เอาประกัน</t>
  </si>
  <si>
    <t>ชื่อผู้รับผลประโยชน์</t>
  </si>
  <si>
    <t>ชื่อผู้เอาประกันภัย</t>
  </si>
  <si>
    <t>เลขที่</t>
  </si>
  <si>
    <t>ลำดับ</t>
  </si>
  <si>
    <t>แบบรายงานการนำส่งจำนวนเงินตามกรมธรรม์ประกันภัยที่ล่วงพ้นอายุความ</t>
  </si>
  <si>
    <t>ประจำเดือน ธันวาคม พ.ศ.2554</t>
  </si>
  <si>
    <t>หมายเหตุ</t>
  </si>
  <si>
    <t>รายละเอียด</t>
  </si>
  <si>
    <t>ลูกค้าบริษัท</t>
  </si>
  <si>
    <t>เงินขวัญวันเกิด</t>
  </si>
  <si>
    <t>สินไหมสุขภาพ</t>
  </si>
  <si>
    <t>กรมธรรม์ OUT ตั้งแต่ปี 2549</t>
  </si>
  <si>
    <t>บริษัทคิงเพาเวอร์ อินเตอร์เนชั่นแนล กรมธรรม์ OUT ตั้งแต่ปี 2544</t>
  </si>
  <si>
    <t>18/12/2544</t>
  </si>
  <si>
    <t>บ.เมอิโก ทรานส์ (ปทท) จก.</t>
  </si>
  <si>
    <t>Shivanand  M.arali</t>
  </si>
  <si>
    <t>สุขุมวิทโพลีคลีนิค</t>
  </si>
  <si>
    <t>คุณปรางทิพย์  ปลาบู่ทอง</t>
  </si>
  <si>
    <t>คุณสมชาย  คงมี</t>
  </si>
  <si>
    <t>19/12/2544</t>
  </si>
  <si>
    <t>27/12/2544</t>
  </si>
  <si>
    <t>SU2555/0002</t>
  </si>
  <si>
    <t>กสิกร</t>
  </si>
  <si>
    <t>หลังสวน</t>
  </si>
  <si>
    <t>ประจำเดือน มกราคม พ.ศ.2555</t>
  </si>
  <si>
    <t>บริษัท ไทยคาร์ดิฟประกันชีวิต จำกัด</t>
  </si>
  <si>
    <t>BK00050814</t>
  </si>
  <si>
    <t>นายฉัตรชัย  ดลเฉลิมเกียรติ</t>
  </si>
  <si>
    <t>นางพัชรี  ดลเฉลิมเกียรติ</t>
  </si>
  <si>
    <t>3101201823432</t>
  </si>
  <si>
    <t>BK00051012</t>
  </si>
  <si>
    <t>ด.ญ.กชกร  นุชสวาท</t>
  </si>
  <si>
    <t>นางจิตรลดา  นุชสวาท</t>
  </si>
  <si>
    <t>1103701721651</t>
  </si>
  <si>
    <t>LB00018538</t>
  </si>
  <si>
    <t>นายเซ่เสียง  แซ่ตัน</t>
  </si>
  <si>
    <t>นายยิ้มมัน  แซ่ตัน</t>
  </si>
  <si>
    <t>3710100335110</t>
  </si>
  <si>
    <t>BK00051594</t>
  </si>
  <si>
    <t>น.ส.อาทิตยา  อำนวย</t>
  </si>
  <si>
    <t>นายบุญฉอม  พรหมรินทร์</t>
  </si>
  <si>
    <t>3100905284708</t>
  </si>
  <si>
    <t>BK00052078</t>
  </si>
  <si>
    <t>นายชัชวาลย์  จันทร์ละมูล</t>
  </si>
  <si>
    <t>นางสาลี่  จันทร์ละมูล</t>
  </si>
  <si>
    <t>3730500127334</t>
  </si>
  <si>
    <t>BK00054720</t>
  </si>
  <si>
    <t>ด.ญ.สุวิชา  จี๊ดนาเกลือ</t>
  </si>
  <si>
    <t>นายชัยกฤต  จี๊ดนาเกลือ</t>
  </si>
  <si>
    <t>1119900801838</t>
  </si>
  <si>
    <t>LB00018627</t>
  </si>
  <si>
    <t>นางรำเพย  แก้วปาน</t>
  </si>
  <si>
    <t>นายมาโนชญ์  แก้วปาน</t>
  </si>
  <si>
    <t>3720500625822</t>
  </si>
  <si>
    <t>BK00021954</t>
  </si>
  <si>
    <t>นายเสงี่ยม  ช่อจันทร์</t>
  </si>
  <si>
    <t>น.ส.กานต์สินี  ช่อจันทร์</t>
  </si>
  <si>
    <t>3250900081689</t>
  </si>
  <si>
    <t>BK00041998</t>
  </si>
  <si>
    <t>น.ส.วิมลพร  แจ่มจำรัส</t>
  </si>
  <si>
    <t>BK00046078</t>
  </si>
  <si>
    <t>นายวารินทร์  ตั้งจิตเพียรพงศ์</t>
  </si>
  <si>
    <t>นางกุสุมา  ตั้งจิตเพียรพงศ์</t>
  </si>
  <si>
    <t>3100800804647</t>
  </si>
  <si>
    <t>BK00053040</t>
  </si>
  <si>
    <t>ด.ญ.สุภัสสรา  งามสิทธิพงศ์</t>
  </si>
  <si>
    <t>นายสมเกียรติ  งามสิทธิพงศ์</t>
  </si>
  <si>
    <t>1101402213376</t>
  </si>
  <si>
    <t>BK00053104</t>
  </si>
  <si>
    <t>นายวันชาติ  ปาณิกบุตร</t>
  </si>
  <si>
    <t>นางสุชิน  ปาณิกบุตร</t>
  </si>
  <si>
    <t>3129900386594</t>
  </si>
  <si>
    <t>BK00054569</t>
  </si>
  <si>
    <t>น.ส.นิธิวดี  จิรเกษมสวัสดิ์</t>
  </si>
  <si>
    <t>นายสุวัฒน์  จิรเกษมสวัสดิ์</t>
  </si>
  <si>
    <t>3730100851256</t>
  </si>
  <si>
    <t>BK00054577</t>
  </si>
  <si>
    <t>นายสมศักดิ์  เปรมนิยา</t>
  </si>
  <si>
    <t>น.ส.นภาภรณ์  จรุงวิภู</t>
  </si>
  <si>
    <t>3100800275695</t>
  </si>
  <si>
    <t>BK00055131</t>
  </si>
  <si>
    <t>นายสิน  ภักดีประยูรวงศ์</t>
  </si>
  <si>
    <t>นายแก้ว  ภักดีประยูรวงศ์</t>
  </si>
  <si>
    <t>3102100139065</t>
  </si>
  <si>
    <t>BK00033952</t>
  </si>
  <si>
    <t>นายธรรมรัฐ  วงศ์โสภา</t>
  </si>
  <si>
    <t>ด.ช.ธิศิษฏ์  วงศ์โสภา</t>
  </si>
  <si>
    <t>347/2541</t>
  </si>
  <si>
    <t>PY00000787</t>
  </si>
  <si>
    <t>พ.ต.ท.สมศักดิ์  วรรณวรรค</t>
  </si>
  <si>
    <t>ด.ช.อาคเนย์  วรรณวรรค</t>
  </si>
  <si>
    <t>898/2542</t>
  </si>
  <si>
    <t>BK00015008</t>
  </si>
  <si>
    <t>นางประยงค์  เงินมาก</t>
  </si>
  <si>
    <t>นายสมโพช  เงินมาก</t>
  </si>
  <si>
    <t>3160200168197</t>
  </si>
  <si>
    <t>BK00050644</t>
  </si>
  <si>
    <t>นางกาญจนา  บุญณายานนท์</t>
  </si>
  <si>
    <t>นายสมพงศ์  บุญณายานนท์</t>
  </si>
  <si>
    <t>3101201721991</t>
  </si>
  <si>
    <t>SB00007153</t>
  </si>
  <si>
    <t>นายประสิทธิ์  แสนทวีสุข</t>
  </si>
  <si>
    <t>นางอำพร  แสนทวีสุข</t>
  </si>
  <si>
    <t>3340101272610</t>
  </si>
  <si>
    <t>BK00053856</t>
  </si>
  <si>
    <t>นางสมปอง  วงษ์พิทักษ์โรจน์</t>
  </si>
  <si>
    <t>นายพิเชษฐ์  วงษ์พิทักษ์โรจน์</t>
  </si>
  <si>
    <t>3700500553031</t>
  </si>
  <si>
    <t>BK00036480</t>
  </si>
  <si>
    <t>ด.ช.ธงไชย  โล่ห์ชิตกุล</t>
  </si>
  <si>
    <t>คุณวาสนา แซ่ม้า</t>
  </si>
  <si>
    <t>'1101402175512</t>
  </si>
  <si>
    <t>LB00018759</t>
  </si>
  <si>
    <t>คุณแก้ว กาฬภักดี</t>
  </si>
  <si>
    <t>นางดวงแข  กาฬภักดี</t>
  </si>
  <si>
    <t>3720300261924</t>
  </si>
  <si>
    <t>BK00006521</t>
  </si>
  <si>
    <t>คุณเชียร ไกรศาสตร์</t>
  </si>
  <si>
    <t>นายสมศักดิ์  ไกรศาสตร์</t>
  </si>
  <si>
    <t>3191100460776</t>
  </si>
  <si>
    <t>LB00006041</t>
  </si>
  <si>
    <t>คุณเฉลียว อ่อนละออ</t>
  </si>
  <si>
    <t>นางพิไลพร  ตันสิน</t>
  </si>
  <si>
    <t>3160101321884</t>
  </si>
  <si>
    <t>BK00047473</t>
  </si>
  <si>
    <t>คุณถนอมรัตน์ ใจเพียร</t>
  </si>
  <si>
    <t>น.ส.สานิต  ใจเพียร</t>
  </si>
  <si>
    <t>3801400188978</t>
  </si>
  <si>
    <t>BK00056090</t>
  </si>
  <si>
    <t>คุณบุญมี แก้วเมฆ</t>
  </si>
  <si>
    <t>นายสยาม  แก้วเมฆ</t>
  </si>
  <si>
    <t>3720200323057</t>
  </si>
  <si>
    <t>BK00056235</t>
  </si>
  <si>
    <t>คุณวรวุฒิ วัชราทิตย์</t>
  </si>
  <si>
    <t>นายวรวิทย์  วัชราทิตย์</t>
  </si>
  <si>
    <t>3101202377738</t>
  </si>
  <si>
    <t>SB00004960</t>
  </si>
  <si>
    <t>ด.ช.วนนน ปราศมณฑิล</t>
  </si>
  <si>
    <t>นางปราณี  ปราศมณฑิล</t>
  </si>
  <si>
    <t>1199900420265</t>
  </si>
  <si>
    <t>SU2555/0035</t>
  </si>
  <si>
    <t>ยูโอบี</t>
  </si>
  <si>
    <t>ออลซีซันส์เพลส</t>
  </si>
  <si>
    <t>บริษัท ทิพยประกันชีวิต จำกัด</t>
  </si>
  <si>
    <t>เลขที่ใบเสร็จรับเงิน</t>
  </si>
  <si>
    <t>ที่มีสิทธิได้รับ</t>
  </si>
  <si>
    <t>วันที่มีสิทธิได้รับเงิน</t>
  </si>
  <si>
    <t>ประจำเดือน  ………….   พ.ศ…...</t>
  </si>
  <si>
    <t>3. ในส่วน “สำหรับกองทุนประกันชีวิต” ไม่ต้องกรอกข้อมูล</t>
  </si>
  <si>
    <t>2. ไม่เพิ่มคอลัมน์หรือซ่อนคอลัมน์ไว้</t>
  </si>
  <si>
    <t>บริษัท ........</t>
  </si>
  <si>
    <t>1. ต้องใส่วันที่มีสิทธิได้รับเงินในทุกรายการ (รูปแบบ วัน/เดือน/ปี พ.ศ.  เช่น 1/1/2559)</t>
  </si>
  <si>
    <t>ตารางรายการนำส่งจำนวนเงินตามกรมธรรม์ประกันภัยที่ล่วงพ้นอายุความ</t>
  </si>
  <si>
    <t>4. สามารถดาวน์โหลดไฟล์ตัวอย่างได้ที่ http://www.lifeif.or.th/   ในหัวข้อแบบฟอร์ม</t>
  </si>
  <si>
    <t>คำนำหน้า</t>
  </si>
  <si>
    <t>ชื่อ</t>
  </si>
  <si>
    <t>นามสกุล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</si>
</sst>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#,##0_ ;\-#,##0\ "/>
    <numFmt numFmtId="169" formatCode="_-* #,##0_-;\-* #,##0_-;_-* &quot;-&quot;??_-;_-@_-"/>
    <numFmt numFmtId="170" formatCode="#,##0.00_);[Red]\(#,##0.00\)"/>
    <numFmt numFmtId="171" formatCode="[$-1070000]d/m/yy;@"/>
    <numFmt numFmtId="172" formatCode="_-[$€-2]* #,##0.00_-;\-[$€-2]* #,##0.00_-;_-[$€-2]* &quot;-&quot;??_-"/>
    <numFmt numFmtId="173" formatCode="_(* #,##0.00_);_(* \(#,##0.00\);_(* &quot;-&quot;??_);_(@_)"/>
    <numFmt numFmtId="174" formatCode="00000"/>
    <numFmt numFmtId="175" formatCode="[$-101041E]d\ mmmm\ yyyy;@"/>
    <numFmt numFmtId="176" formatCode="[$-1870000]d/mm/yyyy;@"/>
    <numFmt numFmtId="177" formatCode="&quot;฿&quot;#,##0.00_);[Red]\(&quot;฿&quot;#,##0.00\)"/>
    <numFmt numFmtId="178" formatCode="[$-1070000]d/mm/yyyy;@"/>
    <numFmt numFmtId="179" formatCode="[$-1010000]d/m/yyyy;@"/>
    <numFmt numFmtId="180" formatCode="_-* #,##0.00_-;\-* #,##0.00_-;_-* \-??_-;_-@_-"/>
    <numFmt numFmtId="181" formatCode="[$-41E]d\ mmmm\ yyyy"/>
    <numFmt numFmtId="182" formatCode="&quot;ใช่&quot;;&quot;ใช่&quot;;&quot;ไม่ใช่&quot;"/>
    <numFmt numFmtId="183" formatCode="&quot;จริง&quot;;&quot;จริง&quot;;&quot;เท็จ&quot;"/>
    <numFmt numFmtId="184" formatCode="&quot;เปิด&quot;;&quot;เปิด&quot;;&quot;ปิด&quot;"/>
    <numFmt numFmtId="185" formatCode="[$€-2]\ #,##0.00_);[Red]\([$€-2]\ #,##0.00\)"/>
  </numFmts>
  <fonts count="43">
    <font>
      <sz val="10"/>
      <name val="Arial"/>
      <family val="2"/>
    </font>
    <font>
      <sz val="11"/>
      <color indexed="8"/>
      <name val="Tahoma"/>
      <family val="2"/>
    </font>
    <font>
      <sz val="16"/>
      <name val="EucrosiaUPC"/>
      <family val="1"/>
    </font>
    <font>
      <b/>
      <sz val="16"/>
      <name val="EucrosiaUPC"/>
      <family val="1"/>
    </font>
    <font>
      <sz val="16"/>
      <color indexed="10"/>
      <name val="EucrosiaUPC"/>
      <family val="1"/>
    </font>
    <font>
      <sz val="11"/>
      <color indexed="8"/>
      <name val="Calibri"/>
      <family val="2"/>
    </font>
    <font>
      <sz val="14"/>
      <name val="Cordia Ne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43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72" applyFont="1" applyAlignment="1">
      <alignment horizontal="center"/>
      <protection/>
    </xf>
    <xf numFmtId="0" fontId="3" fillId="0" borderId="13" xfId="72" applyFont="1" applyBorder="1">
      <alignment/>
      <protection/>
    </xf>
    <xf numFmtId="0" fontId="3" fillId="0" borderId="13" xfId="72" applyFont="1" applyBorder="1" applyAlignment="1">
      <alignment horizontal="center"/>
      <protection/>
    </xf>
    <xf numFmtId="0" fontId="3" fillId="0" borderId="14" xfId="72" applyFont="1" applyBorder="1" applyAlignment="1">
      <alignment horizontal="center"/>
      <protection/>
    </xf>
    <xf numFmtId="0" fontId="3" fillId="0" borderId="15" xfId="72" applyFont="1" applyBorder="1">
      <alignment/>
      <protection/>
    </xf>
    <xf numFmtId="0" fontId="3" fillId="0" borderId="15" xfId="72" applyFont="1" applyBorder="1" applyAlignment="1">
      <alignment horizontal="center"/>
      <protection/>
    </xf>
    <xf numFmtId="0" fontId="3" fillId="0" borderId="15" xfId="72" applyFont="1" applyBorder="1" applyAlignment="1">
      <alignment/>
      <protection/>
    </xf>
    <xf numFmtId="0" fontId="3" fillId="0" borderId="16" xfId="72" applyFont="1" applyBorder="1" applyAlignment="1">
      <alignment horizontal="center"/>
      <protection/>
    </xf>
    <xf numFmtId="0" fontId="3" fillId="33" borderId="10" xfId="72" applyFont="1" applyFill="1" applyBorder="1" applyAlignment="1">
      <alignment horizontal="center" vertical="center"/>
      <protection/>
    </xf>
    <xf numFmtId="0" fontId="3" fillId="33" borderId="10" xfId="72" applyFont="1" applyFill="1" applyBorder="1" applyAlignment="1">
      <alignment vertical="center"/>
      <protection/>
    </xf>
    <xf numFmtId="43" fontId="3" fillId="34" borderId="0" xfId="44" applyFont="1" applyFill="1" applyBorder="1" applyAlignment="1">
      <alignment horizontal="center"/>
    </xf>
    <xf numFmtId="43" fontId="3" fillId="0" borderId="17" xfId="44" applyFont="1" applyFill="1" applyBorder="1" applyAlignment="1">
      <alignment horizontal="center"/>
    </xf>
    <xf numFmtId="0" fontId="2" fillId="0" borderId="0" xfId="72" applyFont="1">
      <alignment/>
      <protection/>
    </xf>
    <xf numFmtId="0" fontId="2" fillId="0" borderId="0" xfId="72" applyFont="1" applyAlignment="1">
      <alignment/>
      <protection/>
    </xf>
    <xf numFmtId="0" fontId="2" fillId="0" borderId="0" xfId="72" applyFont="1" applyAlignment="1">
      <alignment horizontal="center"/>
      <protection/>
    </xf>
    <xf numFmtId="0" fontId="3" fillId="0" borderId="0" xfId="0" applyFont="1" applyAlignment="1">
      <alignment/>
    </xf>
    <xf numFmtId="0" fontId="3" fillId="0" borderId="10" xfId="72" applyFont="1" applyBorder="1" applyAlignment="1">
      <alignment horizontal="center" vertical="top"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43" fontId="2" fillId="0" borderId="10" xfId="44" applyFont="1" applyFill="1" applyBorder="1" applyAlignment="1">
      <alignment/>
    </xf>
    <xf numFmtId="0" fontId="2" fillId="34" borderId="0" xfId="0" applyFont="1" applyFill="1" applyAlignment="1">
      <alignment/>
    </xf>
    <xf numFmtId="0" fontId="2" fillId="0" borderId="11" xfId="0" applyFont="1" applyFill="1" applyBorder="1" applyAlignment="1">
      <alignment/>
    </xf>
    <xf numFmtId="14" fontId="2" fillId="0" borderId="10" xfId="0" applyNumberFormat="1" applyFont="1" applyFill="1" applyBorder="1" applyAlignment="1" quotePrefix="1">
      <alignment horizontal="center"/>
    </xf>
    <xf numFmtId="0" fontId="4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43" fontId="2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68" fontId="3" fillId="0" borderId="1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3" fontId="3" fillId="0" borderId="0" xfId="44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43" fontId="3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72" applyNumberFormat="1" applyFont="1" applyAlignment="1">
      <alignment horizontal="center"/>
      <protection/>
    </xf>
    <xf numFmtId="0" fontId="3" fillId="33" borderId="10" xfId="72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left"/>
    </xf>
    <xf numFmtId="171" fontId="2" fillId="0" borderId="10" xfId="0" applyNumberFormat="1" applyFont="1" applyFill="1" applyBorder="1" applyAlignment="1">
      <alignment horizontal="center"/>
    </xf>
    <xf numFmtId="171" fontId="2" fillId="0" borderId="10" xfId="0" applyNumberFormat="1" applyFont="1" applyFill="1" applyBorder="1" applyAlignment="1" quotePrefix="1">
      <alignment horizontal="center"/>
    </xf>
    <xf numFmtId="4" fontId="3" fillId="0" borderId="0" xfId="72" applyNumberFormat="1" applyFont="1" applyAlignment="1">
      <alignment horizontal="center"/>
      <protection/>
    </xf>
    <xf numFmtId="4" fontId="2" fillId="0" borderId="0" xfId="72" applyNumberFormat="1" applyFont="1" applyAlignment="1">
      <alignment horizontal="center"/>
      <protection/>
    </xf>
    <xf numFmtId="4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3" fillId="35" borderId="13" xfId="72" applyFont="1" applyFill="1" applyBorder="1" applyAlignment="1">
      <alignment horizontal="center"/>
      <protection/>
    </xf>
    <xf numFmtId="0" fontId="3" fillId="35" borderId="15" xfId="72" applyFont="1" applyFill="1" applyBorder="1" applyAlignment="1">
      <alignment horizontal="center"/>
      <protection/>
    </xf>
    <xf numFmtId="0" fontId="3" fillId="35" borderId="0" xfId="0" applyFont="1" applyFill="1" applyBorder="1" applyAlignment="1">
      <alignment horizontal="right"/>
    </xf>
    <xf numFmtId="168" fontId="3" fillId="35" borderId="17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4" fontId="3" fillId="35" borderId="17" xfId="44" applyNumberFormat="1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3" fillId="35" borderId="0" xfId="0" applyFont="1" applyFill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33" borderId="10" xfId="72" applyFont="1" applyFill="1" applyBorder="1" applyAlignment="1">
      <alignment horizontal="center" vertical="center"/>
      <protection/>
    </xf>
    <xf numFmtId="1" fontId="3" fillId="35" borderId="0" xfId="0" applyNumberFormat="1" applyFont="1" applyFill="1" applyBorder="1" applyAlignment="1">
      <alignment horizontal="center" vertical="center"/>
    </xf>
    <xf numFmtId="1" fontId="2" fillId="0" borderId="0" xfId="72" applyNumberFormat="1" applyFont="1" applyAlignment="1">
      <alignment horizontal="center" vertical="center"/>
      <protection/>
    </xf>
    <xf numFmtId="1" fontId="2" fillId="0" borderId="0" xfId="0" applyNumberFormat="1" applyFont="1" applyAlignment="1">
      <alignment horizontal="center" vertical="center"/>
    </xf>
    <xf numFmtId="14" fontId="3" fillId="0" borderId="0" xfId="72" applyNumberFormat="1" applyFont="1" applyAlignment="1">
      <alignment horizontal="center"/>
      <protection/>
    </xf>
    <xf numFmtId="14" fontId="3" fillId="35" borderId="0" xfId="44" applyNumberFormat="1" applyFont="1" applyFill="1" applyBorder="1" applyAlignment="1">
      <alignment horizontal="center"/>
    </xf>
    <xf numFmtId="14" fontId="2" fillId="0" borderId="0" xfId="72" applyNumberFormat="1" applyFont="1" applyAlignment="1">
      <alignment horizontal="center"/>
      <protection/>
    </xf>
    <xf numFmtId="14" fontId="2" fillId="0" borderId="0" xfId="0" applyNumberFormat="1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 quotePrefix="1">
      <alignment horizontal="center" vertical="center" wrapText="1"/>
    </xf>
    <xf numFmtId="49" fontId="2" fillId="0" borderId="11" xfId="0" applyNumberFormat="1" applyFont="1" applyFill="1" applyBorder="1" applyAlignment="1" quotePrefix="1">
      <alignment horizontal="center"/>
    </xf>
    <xf numFmtId="0" fontId="3" fillId="35" borderId="13" xfId="72" applyNumberFormat="1" applyFont="1" applyFill="1" applyBorder="1" applyAlignment="1">
      <alignment horizontal="center"/>
      <protection/>
    </xf>
    <xf numFmtId="0" fontId="3" fillId="35" borderId="15" xfId="72" applyNumberFormat="1" applyFont="1" applyFill="1" applyBorder="1" applyAlignment="1">
      <alignment horizontal="center"/>
      <protection/>
    </xf>
    <xf numFmtId="0" fontId="3" fillId="35" borderId="13" xfId="72" applyFont="1" applyFill="1" applyBorder="1" applyAlignment="1">
      <alignment vertical="top"/>
      <protection/>
    </xf>
    <xf numFmtId="0" fontId="3" fillId="35" borderId="15" xfId="72" applyFont="1" applyFill="1" applyBorder="1" applyAlignment="1">
      <alignment vertical="top"/>
      <protection/>
    </xf>
    <xf numFmtId="43" fontId="3" fillId="35" borderId="17" xfId="42" applyFont="1" applyFill="1" applyBorder="1" applyAlignment="1">
      <alignment/>
    </xf>
    <xf numFmtId="14" fontId="3" fillId="35" borderId="15" xfId="72" applyNumberFormat="1" applyFont="1" applyFill="1" applyBorder="1" applyAlignment="1">
      <alignment horizontal="center"/>
      <protection/>
    </xf>
    <xf numFmtId="14" fontId="3" fillId="35" borderId="13" xfId="72" applyNumberFormat="1" applyFont="1" applyFill="1" applyBorder="1" applyAlignment="1">
      <alignment horizontal="center"/>
      <protection/>
    </xf>
    <xf numFmtId="4" fontId="3" fillId="35" borderId="15" xfId="72" applyNumberFormat="1" applyFont="1" applyFill="1" applyBorder="1" applyAlignment="1">
      <alignment horizontal="center"/>
      <protection/>
    </xf>
    <xf numFmtId="4" fontId="3" fillId="35" borderId="13" xfId="72" applyNumberFormat="1" applyFont="1" applyFill="1" applyBorder="1" applyAlignment="1">
      <alignment horizontal="center"/>
      <protection/>
    </xf>
    <xf numFmtId="0" fontId="3" fillId="0" borderId="0" xfId="72" applyFont="1" applyAlignment="1">
      <alignment/>
      <protection/>
    </xf>
    <xf numFmtId="0" fontId="3" fillId="0" borderId="0" xfId="72" applyFont="1" applyAlignment="1">
      <alignment horizontal="center"/>
      <protection/>
    </xf>
    <xf numFmtId="0" fontId="3" fillId="0" borderId="10" xfId="72" applyFont="1" applyBorder="1" applyAlignment="1">
      <alignment horizontal="center" vertical="top"/>
      <protection/>
    </xf>
    <xf numFmtId="0" fontId="3" fillId="33" borderId="11" xfId="72" applyFont="1" applyFill="1" applyBorder="1" applyAlignment="1">
      <alignment horizontal="center" vertical="center"/>
      <protection/>
    </xf>
    <xf numFmtId="0" fontId="3" fillId="33" borderId="19" xfId="72" applyFont="1" applyFill="1" applyBorder="1" applyAlignment="1">
      <alignment horizontal="center" vertical="center"/>
      <protection/>
    </xf>
    <xf numFmtId="0" fontId="3" fillId="33" borderId="12" xfId="72" applyFont="1" applyFill="1" applyBorder="1" applyAlignment="1">
      <alignment horizontal="center" vertical="center"/>
      <protection/>
    </xf>
    <xf numFmtId="0" fontId="3" fillId="35" borderId="15" xfId="72" applyFont="1" applyFill="1" applyBorder="1" applyAlignment="1">
      <alignment horizontal="center" vertical="top"/>
      <protection/>
    </xf>
    <xf numFmtId="0" fontId="3" fillId="35" borderId="10" xfId="72" applyFont="1" applyFill="1" applyBorder="1" applyAlignment="1">
      <alignment horizontal="center" vertical="top"/>
      <protection/>
    </xf>
    <xf numFmtId="0" fontId="2" fillId="0" borderId="11" xfId="0" applyFont="1" applyBorder="1" applyAlignment="1">
      <alignment/>
    </xf>
    <xf numFmtId="0" fontId="3" fillId="35" borderId="19" xfId="72" applyFont="1" applyFill="1" applyBorder="1" applyAlignment="1">
      <alignment horizontal="center" vertical="distributed"/>
      <protection/>
    </xf>
    <xf numFmtId="0" fontId="3" fillId="35" borderId="11" xfId="72" applyFont="1" applyFill="1" applyBorder="1" applyAlignment="1">
      <alignment horizontal="center" vertical="distributed"/>
      <protection/>
    </xf>
    <xf numFmtId="0" fontId="3" fillId="35" borderId="12" xfId="72" applyFont="1" applyFill="1" applyBorder="1" applyAlignment="1">
      <alignment horizontal="center" vertical="distributed"/>
      <protection/>
    </xf>
    <xf numFmtId="0" fontId="3" fillId="35" borderId="19" xfId="72" applyFont="1" applyFill="1" applyBorder="1" applyAlignment="1">
      <alignment horizontal="center" vertical="top"/>
      <protection/>
    </xf>
    <xf numFmtId="0" fontId="3" fillId="0" borderId="13" xfId="0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4 2" xfId="48"/>
    <cellStyle name="Comma 4 3" xfId="49"/>
    <cellStyle name="Comma 5" xfId="50"/>
    <cellStyle name="Comma 6" xfId="51"/>
    <cellStyle name="Comma 7" xfId="52"/>
    <cellStyle name="Comma 8" xfId="53"/>
    <cellStyle name="Currency" xfId="54"/>
    <cellStyle name="Currency [0]" xfId="55"/>
    <cellStyle name="Euro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rmal 5" xfId="69"/>
    <cellStyle name="Normal 6" xfId="70"/>
    <cellStyle name="Normal 7" xfId="71"/>
    <cellStyle name="Normal_Stale Cheque 2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ปกติ_เช็คหมดอายุ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266700</xdr:rowOff>
    </xdr:from>
    <xdr:to>
      <xdr:col>2</xdr:col>
      <xdr:colOff>85725</xdr:colOff>
      <xdr:row>2</xdr:row>
      <xdr:rowOff>0</xdr:rowOff>
    </xdr:to>
    <xdr:sp>
      <xdr:nvSpPr>
        <xdr:cNvPr id="1" name="กล่องข้อความ 2"/>
        <xdr:cNvSpPr txBox="1">
          <a:spLocks noChangeArrowheads="1"/>
        </xdr:cNvSpPr>
      </xdr:nvSpPr>
      <xdr:spPr>
        <a:xfrm>
          <a:off x="400050" y="266700"/>
          <a:ext cx="11430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แบบ กปช.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S14"/>
  <sheetViews>
    <sheetView zoomScalePageLayoutView="0" workbookViewId="0" topLeftCell="A1">
      <selection activeCell="L12" sqref="L12:M12"/>
    </sheetView>
  </sheetViews>
  <sheetFormatPr defaultColWidth="9.28125" defaultRowHeight="12.75"/>
  <cols>
    <col min="1" max="1" width="6.421875" style="1" bestFit="1" customWidth="1"/>
    <col min="2" max="2" width="15.421875" style="1" bestFit="1" customWidth="1"/>
    <col min="3" max="3" width="27.7109375" style="1" bestFit="1" customWidth="1"/>
    <col min="4" max="4" width="19.7109375" style="43" customWidth="1"/>
    <col min="5" max="5" width="24.7109375" style="1" bestFit="1" customWidth="1"/>
    <col min="6" max="6" width="19.7109375" style="44" bestFit="1" customWidth="1"/>
    <col min="7" max="7" width="21.7109375" style="1" bestFit="1" customWidth="1"/>
    <col min="8" max="11" width="16.421875" style="1" hidden="1" customWidth="1"/>
    <col min="12" max="13" width="16.7109375" style="1" bestFit="1" customWidth="1"/>
    <col min="14" max="14" width="10.7109375" style="1" bestFit="1" customWidth="1"/>
    <col min="15" max="15" width="12.7109375" style="1" bestFit="1" customWidth="1"/>
    <col min="16" max="16" width="10.28125" style="1" bestFit="1" customWidth="1"/>
    <col min="17" max="17" width="14.00390625" style="1" bestFit="1" customWidth="1"/>
    <col min="18" max="18" width="16.421875" style="1" bestFit="1" customWidth="1"/>
    <col min="19" max="16384" width="9.28125" style="1" customWidth="1"/>
  </cols>
  <sheetData>
    <row r="1" spans="1:18" s="24" customFormat="1" ht="22.5">
      <c r="A1" s="87" t="s">
        <v>22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9" s="24" customFormat="1" ht="22.5">
      <c r="A2" s="87" t="s">
        <v>161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s="24" customFormat="1" ht="22.5">
      <c r="A3" s="87" t="s">
        <v>23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s="24" customFormat="1" ht="22.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8" s="24" customFormat="1" ht="22.5">
      <c r="A5" s="10" t="s">
        <v>21</v>
      </c>
      <c r="B5" s="11" t="s">
        <v>20</v>
      </c>
      <c r="C5" s="11" t="s">
        <v>19</v>
      </c>
      <c r="D5" s="11" t="s">
        <v>18</v>
      </c>
      <c r="E5" s="11" t="s">
        <v>17</v>
      </c>
      <c r="F5" s="12" t="s">
        <v>16</v>
      </c>
      <c r="G5" s="11" t="s">
        <v>1</v>
      </c>
      <c r="H5" s="88" t="s">
        <v>24</v>
      </c>
      <c r="I5" s="88"/>
      <c r="J5" s="88"/>
      <c r="K5" s="88"/>
      <c r="L5" s="89" t="s">
        <v>15</v>
      </c>
      <c r="M5" s="90"/>
      <c r="N5" s="90"/>
      <c r="O5" s="90"/>
      <c r="P5" s="90"/>
      <c r="Q5" s="90"/>
      <c r="R5" s="91"/>
    </row>
    <row r="6" spans="1:18" s="24" customFormat="1" ht="22.5">
      <c r="A6" s="13"/>
      <c r="B6" s="14" t="s">
        <v>14</v>
      </c>
      <c r="C6" s="13"/>
      <c r="D6" s="15"/>
      <c r="E6" s="14" t="s">
        <v>13</v>
      </c>
      <c r="F6" s="16" t="s">
        <v>12</v>
      </c>
      <c r="G6" s="14" t="s">
        <v>11</v>
      </c>
      <c r="H6" s="25" t="s">
        <v>25</v>
      </c>
      <c r="I6" s="25" t="s">
        <v>6</v>
      </c>
      <c r="J6" s="25" t="s">
        <v>5</v>
      </c>
      <c r="K6" s="25" t="s">
        <v>26</v>
      </c>
      <c r="L6" s="17" t="s">
        <v>10</v>
      </c>
      <c r="M6" s="18" t="s">
        <v>9</v>
      </c>
      <c r="N6" s="17" t="s">
        <v>8</v>
      </c>
      <c r="O6" s="17" t="s">
        <v>7</v>
      </c>
      <c r="P6" s="17" t="s">
        <v>6</v>
      </c>
      <c r="Q6" s="17" t="s">
        <v>5</v>
      </c>
      <c r="R6" s="17" t="s">
        <v>1</v>
      </c>
    </row>
    <row r="7" spans="1:18" s="30" customFormat="1" ht="22.5" customHeight="1">
      <c r="A7" s="26">
        <v>1</v>
      </c>
      <c r="B7" s="27">
        <v>6497834</v>
      </c>
      <c r="C7" s="26" t="s">
        <v>32</v>
      </c>
      <c r="D7" s="27" t="s">
        <v>4</v>
      </c>
      <c r="E7" s="27" t="s">
        <v>4</v>
      </c>
      <c r="F7" s="28">
        <v>235559</v>
      </c>
      <c r="G7" s="29">
        <v>270</v>
      </c>
      <c r="H7" s="26" t="s">
        <v>27</v>
      </c>
      <c r="I7" s="27">
        <v>9022730</v>
      </c>
      <c r="J7" s="28">
        <v>37162</v>
      </c>
      <c r="K7" s="26"/>
      <c r="L7" s="4">
        <v>239227</v>
      </c>
      <c r="M7" s="8" t="s">
        <v>39</v>
      </c>
      <c r="N7" s="7" t="s">
        <v>40</v>
      </c>
      <c r="O7" s="6" t="s">
        <v>41</v>
      </c>
      <c r="P7" s="5">
        <v>3247338</v>
      </c>
      <c r="Q7" s="4">
        <v>239254</v>
      </c>
      <c r="R7" s="3">
        <f aca="true" t="shared" si="0" ref="R7:R12">G7</f>
        <v>270</v>
      </c>
    </row>
    <row r="8" spans="1:18" ht="22.5">
      <c r="A8" s="26">
        <v>2</v>
      </c>
      <c r="B8" s="27">
        <v>6497837</v>
      </c>
      <c r="C8" s="31" t="s">
        <v>32</v>
      </c>
      <c r="D8" s="27" t="s">
        <v>4</v>
      </c>
      <c r="E8" s="27" t="s">
        <v>4</v>
      </c>
      <c r="F8" s="28">
        <v>235559</v>
      </c>
      <c r="G8" s="29">
        <v>800</v>
      </c>
      <c r="H8" s="26" t="s">
        <v>28</v>
      </c>
      <c r="I8" s="27">
        <v>9023177</v>
      </c>
      <c r="J8" s="28">
        <v>37140</v>
      </c>
      <c r="K8" s="26" t="s">
        <v>29</v>
      </c>
      <c r="L8" s="4">
        <v>239227</v>
      </c>
      <c r="M8" s="8" t="s">
        <v>39</v>
      </c>
      <c r="N8" s="7" t="s">
        <v>40</v>
      </c>
      <c r="O8" s="6" t="s">
        <v>41</v>
      </c>
      <c r="P8" s="5">
        <v>3247338</v>
      </c>
      <c r="Q8" s="4">
        <v>239254</v>
      </c>
      <c r="R8" s="3">
        <f t="shared" si="0"/>
        <v>800</v>
      </c>
    </row>
    <row r="9" spans="1:18" s="34" customFormat="1" ht="22.5">
      <c r="A9" s="26">
        <v>3</v>
      </c>
      <c r="B9" s="27">
        <v>9443971</v>
      </c>
      <c r="C9" s="31" t="s">
        <v>33</v>
      </c>
      <c r="D9" s="27" t="s">
        <v>4</v>
      </c>
      <c r="E9" s="27" t="s">
        <v>4</v>
      </c>
      <c r="F9" s="32" t="s">
        <v>37</v>
      </c>
      <c r="G9" s="29">
        <v>390</v>
      </c>
      <c r="H9" s="26" t="s">
        <v>28</v>
      </c>
      <c r="I9" s="27">
        <v>9024334</v>
      </c>
      <c r="J9" s="28">
        <v>37160</v>
      </c>
      <c r="K9" s="33" t="s">
        <v>30</v>
      </c>
      <c r="L9" s="4">
        <v>239227</v>
      </c>
      <c r="M9" s="8" t="s">
        <v>39</v>
      </c>
      <c r="N9" s="7" t="s">
        <v>40</v>
      </c>
      <c r="O9" s="6" t="s">
        <v>41</v>
      </c>
      <c r="P9" s="5">
        <v>3247338</v>
      </c>
      <c r="Q9" s="4">
        <v>239254</v>
      </c>
      <c r="R9" s="3">
        <f t="shared" si="0"/>
        <v>390</v>
      </c>
    </row>
    <row r="10" spans="1:18" s="34" customFormat="1" ht="22.5">
      <c r="A10" s="26">
        <v>4</v>
      </c>
      <c r="B10" s="27">
        <v>507229</v>
      </c>
      <c r="C10" s="31" t="s">
        <v>34</v>
      </c>
      <c r="D10" s="27" t="s">
        <v>4</v>
      </c>
      <c r="E10" s="27" t="s">
        <v>4</v>
      </c>
      <c r="F10" s="32" t="s">
        <v>31</v>
      </c>
      <c r="G10" s="29">
        <v>3055.5</v>
      </c>
      <c r="H10" s="26" t="s">
        <v>28</v>
      </c>
      <c r="I10" s="27">
        <v>9024334</v>
      </c>
      <c r="J10" s="28">
        <v>37160</v>
      </c>
      <c r="K10" s="33" t="s">
        <v>30</v>
      </c>
      <c r="L10" s="4">
        <v>239227</v>
      </c>
      <c r="M10" s="8" t="s">
        <v>39</v>
      </c>
      <c r="N10" s="7" t="s">
        <v>40</v>
      </c>
      <c r="O10" s="6" t="s">
        <v>41</v>
      </c>
      <c r="P10" s="5">
        <v>3247338</v>
      </c>
      <c r="Q10" s="4">
        <v>239254</v>
      </c>
      <c r="R10" s="3">
        <f t="shared" si="0"/>
        <v>3055.5</v>
      </c>
    </row>
    <row r="11" spans="1:18" s="34" customFormat="1" ht="22.5">
      <c r="A11" s="26">
        <v>5</v>
      </c>
      <c r="B11" s="27">
        <v>4859807</v>
      </c>
      <c r="C11" s="31" t="s">
        <v>35</v>
      </c>
      <c r="D11" s="27" t="s">
        <v>4</v>
      </c>
      <c r="E11" s="27" t="s">
        <v>4</v>
      </c>
      <c r="F11" s="32" t="s">
        <v>38</v>
      </c>
      <c r="G11" s="29">
        <v>352</v>
      </c>
      <c r="H11" s="26" t="s">
        <v>28</v>
      </c>
      <c r="I11" s="27">
        <v>9024334</v>
      </c>
      <c r="J11" s="28">
        <v>37160</v>
      </c>
      <c r="K11" s="33" t="s">
        <v>30</v>
      </c>
      <c r="L11" s="4">
        <v>239227</v>
      </c>
      <c r="M11" s="8" t="s">
        <v>39</v>
      </c>
      <c r="N11" s="7" t="s">
        <v>40</v>
      </c>
      <c r="O11" s="6" t="s">
        <v>41</v>
      </c>
      <c r="P11" s="5">
        <v>3247338</v>
      </c>
      <c r="Q11" s="4">
        <v>239254</v>
      </c>
      <c r="R11" s="3">
        <f t="shared" si="0"/>
        <v>352</v>
      </c>
    </row>
    <row r="12" spans="1:18" s="34" customFormat="1" ht="22.5">
      <c r="A12" s="26">
        <v>6</v>
      </c>
      <c r="B12" s="27">
        <v>4859812</v>
      </c>
      <c r="C12" s="31" t="s">
        <v>36</v>
      </c>
      <c r="D12" s="27" t="s">
        <v>4</v>
      </c>
      <c r="E12" s="27" t="s">
        <v>4</v>
      </c>
      <c r="F12" s="32" t="s">
        <v>38</v>
      </c>
      <c r="G12" s="29">
        <v>270</v>
      </c>
      <c r="H12" s="26" t="s">
        <v>28</v>
      </c>
      <c r="I12" s="27">
        <v>9024334</v>
      </c>
      <c r="J12" s="28">
        <v>37160</v>
      </c>
      <c r="K12" s="33" t="s">
        <v>30</v>
      </c>
      <c r="L12" s="4">
        <v>239227</v>
      </c>
      <c r="M12" s="8" t="s">
        <v>39</v>
      </c>
      <c r="N12" s="7" t="s">
        <v>40</v>
      </c>
      <c r="O12" s="6" t="s">
        <v>41</v>
      </c>
      <c r="P12" s="5">
        <v>3247338</v>
      </c>
      <c r="Q12" s="4">
        <v>239254</v>
      </c>
      <c r="R12" s="3">
        <f t="shared" si="0"/>
        <v>270</v>
      </c>
    </row>
    <row r="13" spans="1:18" ht="23.25" thickBot="1">
      <c r="A13" s="36"/>
      <c r="B13" s="37" t="s">
        <v>3</v>
      </c>
      <c r="C13" s="38">
        <f>COUNT(G7:G12)</f>
        <v>6</v>
      </c>
      <c r="D13" s="39" t="s">
        <v>2</v>
      </c>
      <c r="E13" s="2"/>
      <c r="F13" s="19" t="s">
        <v>1</v>
      </c>
      <c r="G13" s="20">
        <f>SUM(G7:G12)</f>
        <v>5137.5</v>
      </c>
      <c r="H13" s="40"/>
      <c r="I13" s="40"/>
      <c r="J13" s="40"/>
      <c r="K13" s="40"/>
      <c r="Q13" s="41" t="s">
        <v>0</v>
      </c>
      <c r="R13" s="42">
        <f>SUM(R7:R12)</f>
        <v>5137.5</v>
      </c>
    </row>
    <row r="14" spans="1:11" ht="23.25" thickTop="1">
      <c r="A14" s="21"/>
      <c r="B14" s="21"/>
      <c r="C14" s="21"/>
      <c r="D14" s="22"/>
      <c r="E14" s="21"/>
      <c r="F14" s="23"/>
      <c r="G14" s="21"/>
      <c r="H14" s="21"/>
      <c r="I14" s="21"/>
      <c r="J14" s="21"/>
      <c r="K14" s="21"/>
    </row>
  </sheetData>
  <sheetProtection/>
  <mergeCells count="5">
    <mergeCell ref="A1:R1"/>
    <mergeCell ref="A2:S2"/>
    <mergeCell ref="A3:S3"/>
    <mergeCell ref="H5:K5"/>
    <mergeCell ref="L5:R5"/>
  </mergeCells>
  <printOptions/>
  <pageMargins left="0.31496062992125984" right="0.15748031496062992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S37"/>
  <sheetViews>
    <sheetView zoomScalePageLayoutView="0" workbookViewId="0" topLeftCell="F1">
      <selection activeCell="E38" sqref="E38"/>
    </sheetView>
  </sheetViews>
  <sheetFormatPr defaultColWidth="9.28125" defaultRowHeight="12.75"/>
  <cols>
    <col min="1" max="1" width="6.421875" style="1" bestFit="1" customWidth="1"/>
    <col min="2" max="2" width="15.421875" style="1" bestFit="1" customWidth="1"/>
    <col min="3" max="3" width="27.7109375" style="1" bestFit="1" customWidth="1"/>
    <col min="4" max="4" width="19.7109375" style="43" customWidth="1"/>
    <col min="5" max="5" width="24.7109375" style="1" bestFit="1" customWidth="1"/>
    <col min="6" max="6" width="19.7109375" style="44" bestFit="1" customWidth="1"/>
    <col min="7" max="7" width="21.7109375" style="1" bestFit="1" customWidth="1"/>
    <col min="8" max="11" width="16.421875" style="1" hidden="1" customWidth="1"/>
    <col min="12" max="13" width="16.7109375" style="1" bestFit="1" customWidth="1"/>
    <col min="14" max="14" width="10.7109375" style="1" bestFit="1" customWidth="1"/>
    <col min="15" max="15" width="12.7109375" style="1" bestFit="1" customWidth="1"/>
    <col min="16" max="16" width="10.28125" style="1" bestFit="1" customWidth="1"/>
    <col min="17" max="17" width="14.00390625" style="1" bestFit="1" customWidth="1"/>
    <col min="18" max="18" width="16.421875" style="1" bestFit="1" customWidth="1"/>
    <col min="19" max="16384" width="9.28125" style="1" customWidth="1"/>
  </cols>
  <sheetData>
    <row r="1" spans="1:18" s="24" customFormat="1" ht="22.5">
      <c r="A1" s="87" t="s">
        <v>22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9" s="24" customFormat="1" ht="22.5">
      <c r="A2" s="87" t="s">
        <v>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s="24" customFormat="1" ht="22.5">
      <c r="A3" s="87" t="s">
        <v>42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s="24" customFormat="1" ht="22.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8" s="24" customFormat="1" ht="22.5">
      <c r="A5" s="10" t="s">
        <v>21</v>
      </c>
      <c r="B5" s="11" t="s">
        <v>20</v>
      </c>
      <c r="C5" s="11" t="s">
        <v>19</v>
      </c>
      <c r="D5" s="11" t="s">
        <v>18</v>
      </c>
      <c r="E5" s="11" t="s">
        <v>17</v>
      </c>
      <c r="F5" s="12" t="s">
        <v>16</v>
      </c>
      <c r="G5" s="11" t="s">
        <v>1</v>
      </c>
      <c r="H5" s="88" t="s">
        <v>24</v>
      </c>
      <c r="I5" s="88"/>
      <c r="J5" s="88"/>
      <c r="K5" s="88"/>
      <c r="L5" s="89" t="s">
        <v>15</v>
      </c>
      <c r="M5" s="90"/>
      <c r="N5" s="90"/>
      <c r="O5" s="90"/>
      <c r="P5" s="90"/>
      <c r="Q5" s="90"/>
      <c r="R5" s="91"/>
    </row>
    <row r="6" spans="1:18" s="24" customFormat="1" ht="22.5">
      <c r="A6" s="13"/>
      <c r="B6" s="14" t="s">
        <v>14</v>
      </c>
      <c r="C6" s="13"/>
      <c r="D6" s="15"/>
      <c r="E6" s="14" t="s">
        <v>13</v>
      </c>
      <c r="F6" s="16" t="s">
        <v>12</v>
      </c>
      <c r="G6" s="14" t="s">
        <v>11</v>
      </c>
      <c r="H6" s="25" t="s">
        <v>25</v>
      </c>
      <c r="I6" s="25" t="s">
        <v>6</v>
      </c>
      <c r="J6" s="25" t="s">
        <v>5</v>
      </c>
      <c r="K6" s="25" t="s">
        <v>26</v>
      </c>
      <c r="L6" s="47" t="s">
        <v>10</v>
      </c>
      <c r="M6" s="18" t="s">
        <v>9</v>
      </c>
      <c r="N6" s="47" t="s">
        <v>8</v>
      </c>
      <c r="O6" s="47" t="s">
        <v>7</v>
      </c>
      <c r="P6" s="47" t="s">
        <v>6</v>
      </c>
      <c r="Q6" s="47" t="s">
        <v>5</v>
      </c>
      <c r="R6" s="47" t="s">
        <v>1</v>
      </c>
    </row>
    <row r="7" spans="1:18" s="30" customFormat="1" ht="22.5" customHeight="1">
      <c r="A7" s="26">
        <v>1</v>
      </c>
      <c r="B7" s="27" t="s">
        <v>44</v>
      </c>
      <c r="C7" s="26" t="s">
        <v>45</v>
      </c>
      <c r="D7" s="48" t="s">
        <v>46</v>
      </c>
      <c r="E7" s="27" t="s">
        <v>47</v>
      </c>
      <c r="F7" s="49">
        <v>37609</v>
      </c>
      <c r="G7" s="29">
        <v>14.06</v>
      </c>
      <c r="H7" s="26"/>
      <c r="I7" s="27"/>
      <c r="J7" s="28">
        <v>37258</v>
      </c>
      <c r="K7" s="26"/>
      <c r="L7" s="4">
        <v>239266</v>
      </c>
      <c r="M7" s="8" t="s">
        <v>158</v>
      </c>
      <c r="N7" s="7" t="s">
        <v>159</v>
      </c>
      <c r="O7" s="6" t="s">
        <v>160</v>
      </c>
      <c r="P7" s="5">
        <v>9006629</v>
      </c>
      <c r="Q7" s="4">
        <v>239266</v>
      </c>
      <c r="R7" s="3">
        <f aca="true" t="shared" si="0" ref="R7:R16">G7</f>
        <v>14.06</v>
      </c>
    </row>
    <row r="8" spans="1:18" ht="22.5">
      <c r="A8" s="26">
        <v>2</v>
      </c>
      <c r="B8" s="27" t="s">
        <v>48</v>
      </c>
      <c r="C8" s="31" t="s">
        <v>49</v>
      </c>
      <c r="D8" s="48" t="s">
        <v>50</v>
      </c>
      <c r="E8" s="27" t="s">
        <v>51</v>
      </c>
      <c r="F8" s="50">
        <v>37607</v>
      </c>
      <c r="G8" s="29">
        <v>72.67</v>
      </c>
      <c r="H8" s="26"/>
      <c r="I8" s="27"/>
      <c r="J8" s="28">
        <v>37258</v>
      </c>
      <c r="K8" s="26"/>
      <c r="L8" s="4">
        <v>239266</v>
      </c>
      <c r="M8" s="8" t="s">
        <v>158</v>
      </c>
      <c r="N8" s="7" t="s">
        <v>159</v>
      </c>
      <c r="O8" s="6" t="s">
        <v>160</v>
      </c>
      <c r="P8" s="5">
        <v>9006629</v>
      </c>
      <c r="Q8" s="4">
        <v>239266</v>
      </c>
      <c r="R8" s="3">
        <f t="shared" si="0"/>
        <v>72.67</v>
      </c>
    </row>
    <row r="9" spans="1:18" s="34" customFormat="1" ht="22.5">
      <c r="A9" s="26">
        <v>3</v>
      </c>
      <c r="B9" s="27" t="s">
        <v>52</v>
      </c>
      <c r="C9" s="31" t="s">
        <v>53</v>
      </c>
      <c r="D9" s="48" t="s">
        <v>54</v>
      </c>
      <c r="E9" s="27" t="s">
        <v>55</v>
      </c>
      <c r="F9" s="50">
        <v>37609</v>
      </c>
      <c r="G9" s="29">
        <v>347.42</v>
      </c>
      <c r="H9" s="26"/>
      <c r="I9" s="27"/>
      <c r="J9" s="28">
        <v>37258</v>
      </c>
      <c r="K9" s="33"/>
      <c r="L9" s="4">
        <v>239266</v>
      </c>
      <c r="M9" s="8" t="s">
        <v>158</v>
      </c>
      <c r="N9" s="7" t="s">
        <v>159</v>
      </c>
      <c r="O9" s="6" t="s">
        <v>160</v>
      </c>
      <c r="P9" s="5">
        <v>9006629</v>
      </c>
      <c r="Q9" s="4">
        <v>239266</v>
      </c>
      <c r="R9" s="3">
        <f t="shared" si="0"/>
        <v>347.42</v>
      </c>
    </row>
    <row r="10" spans="1:18" s="34" customFormat="1" ht="22.5">
      <c r="A10" s="26">
        <v>4</v>
      </c>
      <c r="B10" s="27" t="s">
        <v>56</v>
      </c>
      <c r="C10" s="31" t="s">
        <v>57</v>
      </c>
      <c r="D10" s="48" t="s">
        <v>58</v>
      </c>
      <c r="E10" s="27" t="s">
        <v>59</v>
      </c>
      <c r="F10" s="50">
        <v>37609</v>
      </c>
      <c r="G10" s="35">
        <v>219</v>
      </c>
      <c r="H10" s="26"/>
      <c r="I10" s="27"/>
      <c r="J10" s="28">
        <v>37259</v>
      </c>
      <c r="K10" s="26"/>
      <c r="L10" s="4">
        <v>239266</v>
      </c>
      <c r="M10" s="8" t="s">
        <v>158</v>
      </c>
      <c r="N10" s="7" t="s">
        <v>159</v>
      </c>
      <c r="O10" s="6" t="s">
        <v>160</v>
      </c>
      <c r="P10" s="5">
        <v>9006629</v>
      </c>
      <c r="Q10" s="4">
        <v>239266</v>
      </c>
      <c r="R10" s="3">
        <f t="shared" si="0"/>
        <v>219</v>
      </c>
    </row>
    <row r="11" spans="1:18" ht="22.5">
      <c r="A11" s="26">
        <v>5</v>
      </c>
      <c r="B11" s="27" t="s">
        <v>60</v>
      </c>
      <c r="C11" s="31" t="s">
        <v>61</v>
      </c>
      <c r="D11" s="48" t="s">
        <v>62</v>
      </c>
      <c r="E11" s="27" t="s">
        <v>63</v>
      </c>
      <c r="F11" s="50">
        <v>37610</v>
      </c>
      <c r="G11" s="35">
        <v>46</v>
      </c>
      <c r="H11" s="26"/>
      <c r="I11" s="27"/>
      <c r="J11" s="28">
        <v>37259</v>
      </c>
      <c r="K11" s="26"/>
      <c r="L11" s="4">
        <v>239266</v>
      </c>
      <c r="M11" s="8" t="s">
        <v>158</v>
      </c>
      <c r="N11" s="7" t="s">
        <v>159</v>
      </c>
      <c r="O11" s="6" t="s">
        <v>160</v>
      </c>
      <c r="P11" s="5">
        <v>9006629</v>
      </c>
      <c r="Q11" s="4">
        <v>239266</v>
      </c>
      <c r="R11" s="3">
        <f t="shared" si="0"/>
        <v>46</v>
      </c>
    </row>
    <row r="12" spans="1:18" ht="22.5">
      <c r="A12" s="26">
        <v>6</v>
      </c>
      <c r="B12" s="27" t="s">
        <v>64</v>
      </c>
      <c r="C12" s="31" t="s">
        <v>65</v>
      </c>
      <c r="D12" s="48" t="s">
        <v>66</v>
      </c>
      <c r="E12" s="27" t="s">
        <v>67</v>
      </c>
      <c r="F12" s="50">
        <v>37797</v>
      </c>
      <c r="G12" s="35">
        <v>55.25</v>
      </c>
      <c r="H12" s="26"/>
      <c r="I12" s="27"/>
      <c r="J12" s="28">
        <v>37259</v>
      </c>
      <c r="K12" s="26"/>
      <c r="L12" s="4">
        <v>239266</v>
      </c>
      <c r="M12" s="8" t="s">
        <v>158</v>
      </c>
      <c r="N12" s="7" t="s">
        <v>159</v>
      </c>
      <c r="O12" s="6" t="s">
        <v>160</v>
      </c>
      <c r="P12" s="5">
        <v>9006629</v>
      </c>
      <c r="Q12" s="4">
        <v>239266</v>
      </c>
      <c r="R12" s="3">
        <f t="shared" si="0"/>
        <v>55.25</v>
      </c>
    </row>
    <row r="13" spans="1:18" ht="22.5">
      <c r="A13" s="26">
        <v>7</v>
      </c>
      <c r="B13" s="27" t="s">
        <v>68</v>
      </c>
      <c r="C13" s="31" t="s">
        <v>69</v>
      </c>
      <c r="D13" s="48" t="s">
        <v>70</v>
      </c>
      <c r="E13" s="27" t="s">
        <v>71</v>
      </c>
      <c r="F13" s="50">
        <v>37615</v>
      </c>
      <c r="G13" s="29">
        <v>234.46</v>
      </c>
      <c r="H13" s="26"/>
      <c r="I13" s="27"/>
      <c r="J13" s="28">
        <v>37259</v>
      </c>
      <c r="K13" s="26"/>
      <c r="L13" s="4">
        <v>239266</v>
      </c>
      <c r="M13" s="8" t="s">
        <v>158</v>
      </c>
      <c r="N13" s="7" t="s">
        <v>159</v>
      </c>
      <c r="O13" s="6" t="s">
        <v>160</v>
      </c>
      <c r="P13" s="5">
        <v>9006629</v>
      </c>
      <c r="Q13" s="4">
        <v>239266</v>
      </c>
      <c r="R13" s="3">
        <f t="shared" si="0"/>
        <v>234.46</v>
      </c>
    </row>
    <row r="14" spans="1:18" s="34" customFormat="1" ht="22.5">
      <c r="A14" s="26">
        <v>8</v>
      </c>
      <c r="B14" s="27" t="s">
        <v>72</v>
      </c>
      <c r="C14" s="31" t="s">
        <v>73</v>
      </c>
      <c r="D14" s="48" t="s">
        <v>74</v>
      </c>
      <c r="E14" s="27" t="s">
        <v>75</v>
      </c>
      <c r="F14" s="49">
        <v>48211</v>
      </c>
      <c r="G14" s="29">
        <v>337</v>
      </c>
      <c r="H14" s="26"/>
      <c r="I14" s="27"/>
      <c r="J14" s="28">
        <v>37265</v>
      </c>
      <c r="K14" s="33"/>
      <c r="L14" s="4">
        <v>239266</v>
      </c>
      <c r="M14" s="8" t="s">
        <v>158</v>
      </c>
      <c r="N14" s="7" t="s">
        <v>159</v>
      </c>
      <c r="O14" s="6" t="s">
        <v>160</v>
      </c>
      <c r="P14" s="5">
        <v>9006629</v>
      </c>
      <c r="Q14" s="4">
        <v>239266</v>
      </c>
      <c r="R14" s="3">
        <f t="shared" si="0"/>
        <v>337</v>
      </c>
    </row>
    <row r="15" spans="1:18" s="34" customFormat="1" ht="22.5">
      <c r="A15" s="26">
        <v>9</v>
      </c>
      <c r="B15" s="27" t="s">
        <v>76</v>
      </c>
      <c r="C15" s="31" t="s">
        <v>77</v>
      </c>
      <c r="D15" s="27" t="s">
        <v>4</v>
      </c>
      <c r="E15" s="27" t="s">
        <v>4</v>
      </c>
      <c r="F15" s="49">
        <v>51791</v>
      </c>
      <c r="G15" s="35">
        <v>6077</v>
      </c>
      <c r="H15" s="26"/>
      <c r="I15" s="27"/>
      <c r="J15" s="28">
        <v>37273</v>
      </c>
      <c r="K15" s="26"/>
      <c r="L15" s="4">
        <v>239266</v>
      </c>
      <c r="M15" s="8" t="s">
        <v>158</v>
      </c>
      <c r="N15" s="7" t="s">
        <v>159</v>
      </c>
      <c r="O15" s="6" t="s">
        <v>160</v>
      </c>
      <c r="P15" s="5">
        <v>9006629</v>
      </c>
      <c r="Q15" s="4">
        <v>239266</v>
      </c>
      <c r="R15" s="3">
        <f t="shared" si="0"/>
        <v>6077</v>
      </c>
    </row>
    <row r="16" spans="1:18" s="34" customFormat="1" ht="22.5">
      <c r="A16" s="26">
        <v>10</v>
      </c>
      <c r="B16" s="27" t="s">
        <v>78</v>
      </c>
      <c r="C16" s="31" t="s">
        <v>79</v>
      </c>
      <c r="D16" s="27" t="s">
        <v>80</v>
      </c>
      <c r="E16" s="27" t="s">
        <v>81</v>
      </c>
      <c r="F16" s="49">
        <v>43830</v>
      </c>
      <c r="G16" s="35">
        <v>57</v>
      </c>
      <c r="H16" s="26"/>
      <c r="I16" s="27"/>
      <c r="J16" s="28">
        <v>37273</v>
      </c>
      <c r="K16" s="26"/>
      <c r="L16" s="4">
        <v>239266</v>
      </c>
      <c r="M16" s="8" t="s">
        <v>158</v>
      </c>
      <c r="N16" s="7" t="s">
        <v>159</v>
      </c>
      <c r="O16" s="6" t="s">
        <v>160</v>
      </c>
      <c r="P16" s="5">
        <v>9006629</v>
      </c>
      <c r="Q16" s="4">
        <v>239266</v>
      </c>
      <c r="R16" s="3">
        <f t="shared" si="0"/>
        <v>57</v>
      </c>
    </row>
    <row r="17" spans="1:18" s="30" customFormat="1" ht="22.5" customHeight="1">
      <c r="A17" s="26">
        <v>11</v>
      </c>
      <c r="B17" s="27" t="s">
        <v>82</v>
      </c>
      <c r="C17" s="26" t="s">
        <v>83</v>
      </c>
      <c r="D17" s="48" t="s">
        <v>84</v>
      </c>
      <c r="E17" s="27" t="s">
        <v>85</v>
      </c>
      <c r="F17" s="49">
        <v>37614</v>
      </c>
      <c r="G17" s="29">
        <v>108.57</v>
      </c>
      <c r="H17" s="26"/>
      <c r="I17" s="27"/>
      <c r="J17" s="28">
        <v>37273</v>
      </c>
      <c r="K17" s="26"/>
      <c r="L17" s="4">
        <v>239266</v>
      </c>
      <c r="M17" s="8" t="s">
        <v>158</v>
      </c>
      <c r="N17" s="7" t="s">
        <v>159</v>
      </c>
      <c r="O17" s="6" t="s">
        <v>160</v>
      </c>
      <c r="P17" s="5">
        <v>9006629</v>
      </c>
      <c r="Q17" s="4">
        <v>239266</v>
      </c>
      <c r="R17" s="3">
        <f aca="true" t="shared" si="1" ref="R17:R34">G17</f>
        <v>108.57</v>
      </c>
    </row>
    <row r="18" spans="1:18" ht="22.5">
      <c r="A18" s="26">
        <v>12</v>
      </c>
      <c r="B18" s="27" t="s">
        <v>86</v>
      </c>
      <c r="C18" s="31" t="s">
        <v>87</v>
      </c>
      <c r="D18" s="48" t="s">
        <v>88</v>
      </c>
      <c r="E18" s="27" t="s">
        <v>89</v>
      </c>
      <c r="F18" s="50">
        <v>37614</v>
      </c>
      <c r="G18" s="29">
        <v>215</v>
      </c>
      <c r="H18" s="26"/>
      <c r="I18" s="27"/>
      <c r="J18" s="28">
        <v>37273</v>
      </c>
      <c r="K18" s="26"/>
      <c r="L18" s="4">
        <v>239266</v>
      </c>
      <c r="M18" s="8" t="s">
        <v>158</v>
      </c>
      <c r="N18" s="7" t="s">
        <v>159</v>
      </c>
      <c r="O18" s="6" t="s">
        <v>160</v>
      </c>
      <c r="P18" s="5">
        <v>9006629</v>
      </c>
      <c r="Q18" s="4">
        <v>239266</v>
      </c>
      <c r="R18" s="3">
        <f t="shared" si="1"/>
        <v>215</v>
      </c>
    </row>
    <row r="19" spans="1:18" s="34" customFormat="1" ht="22.5">
      <c r="A19" s="26">
        <v>13</v>
      </c>
      <c r="B19" s="27" t="s">
        <v>90</v>
      </c>
      <c r="C19" s="31" t="s">
        <v>91</v>
      </c>
      <c r="D19" s="48" t="s">
        <v>92</v>
      </c>
      <c r="E19" s="27" t="s">
        <v>93</v>
      </c>
      <c r="F19" s="50">
        <v>37615</v>
      </c>
      <c r="G19" s="29">
        <v>665</v>
      </c>
      <c r="H19" s="26"/>
      <c r="I19" s="27"/>
      <c r="J19" s="28">
        <v>37273</v>
      </c>
      <c r="K19" s="33"/>
      <c r="L19" s="4">
        <v>239266</v>
      </c>
      <c r="M19" s="8" t="s">
        <v>158</v>
      </c>
      <c r="N19" s="7" t="s">
        <v>159</v>
      </c>
      <c r="O19" s="6" t="s">
        <v>160</v>
      </c>
      <c r="P19" s="5">
        <v>9006629</v>
      </c>
      <c r="Q19" s="4">
        <v>239266</v>
      </c>
      <c r="R19" s="3">
        <f t="shared" si="1"/>
        <v>665</v>
      </c>
    </row>
    <row r="20" spans="1:18" s="34" customFormat="1" ht="22.5">
      <c r="A20" s="26">
        <v>14</v>
      </c>
      <c r="B20" s="27" t="s">
        <v>94</v>
      </c>
      <c r="C20" s="31" t="s">
        <v>95</v>
      </c>
      <c r="D20" s="48" t="s">
        <v>96</v>
      </c>
      <c r="E20" s="27" t="s">
        <v>97</v>
      </c>
      <c r="F20" s="50">
        <v>37619</v>
      </c>
      <c r="G20" s="35">
        <v>45</v>
      </c>
      <c r="H20" s="26"/>
      <c r="I20" s="27"/>
      <c r="J20" s="28">
        <v>37273</v>
      </c>
      <c r="K20" s="26"/>
      <c r="L20" s="4">
        <v>239266</v>
      </c>
      <c r="M20" s="8" t="s">
        <v>158</v>
      </c>
      <c r="N20" s="7" t="s">
        <v>159</v>
      </c>
      <c r="O20" s="6" t="s">
        <v>160</v>
      </c>
      <c r="P20" s="5">
        <v>9006629</v>
      </c>
      <c r="Q20" s="4">
        <v>239266</v>
      </c>
      <c r="R20" s="3">
        <f aca="true" t="shared" si="2" ref="R20:R27">G20</f>
        <v>45</v>
      </c>
    </row>
    <row r="21" spans="1:18" ht="22.5">
      <c r="A21" s="26">
        <v>15</v>
      </c>
      <c r="B21" s="27" t="s">
        <v>98</v>
      </c>
      <c r="C21" s="31" t="s">
        <v>99</v>
      </c>
      <c r="D21" s="48" t="s">
        <v>100</v>
      </c>
      <c r="E21" s="27" t="s">
        <v>101</v>
      </c>
      <c r="F21" s="50">
        <v>37621</v>
      </c>
      <c r="G21" s="35">
        <v>36</v>
      </c>
      <c r="H21" s="26"/>
      <c r="I21" s="27"/>
      <c r="J21" s="28">
        <v>37273</v>
      </c>
      <c r="K21" s="26"/>
      <c r="L21" s="4">
        <v>239266</v>
      </c>
      <c r="M21" s="8" t="s">
        <v>158</v>
      </c>
      <c r="N21" s="7" t="s">
        <v>159</v>
      </c>
      <c r="O21" s="6" t="s">
        <v>160</v>
      </c>
      <c r="P21" s="5">
        <v>9006629</v>
      </c>
      <c r="Q21" s="4">
        <v>239266</v>
      </c>
      <c r="R21" s="3">
        <f t="shared" si="2"/>
        <v>36</v>
      </c>
    </row>
    <row r="22" spans="1:18" ht="22.5">
      <c r="A22" s="26">
        <v>16</v>
      </c>
      <c r="B22" s="27" t="s">
        <v>102</v>
      </c>
      <c r="C22" s="31" t="s">
        <v>103</v>
      </c>
      <c r="D22" s="48" t="s">
        <v>104</v>
      </c>
      <c r="E22" s="27" t="s">
        <v>105</v>
      </c>
      <c r="F22" s="50">
        <v>37315</v>
      </c>
      <c r="G22" s="35">
        <v>141.44</v>
      </c>
      <c r="H22" s="26"/>
      <c r="I22" s="27"/>
      <c r="J22" s="28">
        <v>37273</v>
      </c>
      <c r="K22" s="26"/>
      <c r="L22" s="4">
        <v>239266</v>
      </c>
      <c r="M22" s="8" t="s">
        <v>158</v>
      </c>
      <c r="N22" s="7" t="s">
        <v>159</v>
      </c>
      <c r="O22" s="6" t="s">
        <v>160</v>
      </c>
      <c r="P22" s="5">
        <v>9006629</v>
      </c>
      <c r="Q22" s="4">
        <v>239266</v>
      </c>
      <c r="R22" s="3">
        <f t="shared" si="2"/>
        <v>141.44</v>
      </c>
    </row>
    <row r="23" spans="1:18" ht="22.5">
      <c r="A23" s="26">
        <v>17</v>
      </c>
      <c r="B23" s="27" t="s">
        <v>106</v>
      </c>
      <c r="C23" s="31" t="s">
        <v>107</v>
      </c>
      <c r="D23" s="48" t="s">
        <v>108</v>
      </c>
      <c r="E23" s="27" t="s">
        <v>109</v>
      </c>
      <c r="F23" s="50">
        <v>37615</v>
      </c>
      <c r="G23" s="29">
        <v>575</v>
      </c>
      <c r="H23" s="26"/>
      <c r="I23" s="27"/>
      <c r="J23" s="28">
        <v>37273</v>
      </c>
      <c r="K23" s="26"/>
      <c r="L23" s="4">
        <v>239266</v>
      </c>
      <c r="M23" s="8" t="s">
        <v>158</v>
      </c>
      <c r="N23" s="7" t="s">
        <v>159</v>
      </c>
      <c r="O23" s="6" t="s">
        <v>160</v>
      </c>
      <c r="P23" s="5">
        <v>9006629</v>
      </c>
      <c r="Q23" s="4">
        <v>239266</v>
      </c>
      <c r="R23" s="3">
        <f t="shared" si="2"/>
        <v>575</v>
      </c>
    </row>
    <row r="24" spans="1:18" s="34" customFormat="1" ht="22.5">
      <c r="A24" s="26">
        <v>18</v>
      </c>
      <c r="B24" s="27" t="s">
        <v>110</v>
      </c>
      <c r="C24" s="31" t="s">
        <v>111</v>
      </c>
      <c r="D24" s="48" t="s">
        <v>112</v>
      </c>
      <c r="E24" s="27" t="s">
        <v>113</v>
      </c>
      <c r="F24" s="49">
        <v>38166</v>
      </c>
      <c r="G24" s="29">
        <v>112</v>
      </c>
      <c r="H24" s="26"/>
      <c r="I24" s="27"/>
      <c r="J24" s="28">
        <v>37273</v>
      </c>
      <c r="K24" s="33"/>
      <c r="L24" s="4">
        <v>239266</v>
      </c>
      <c r="M24" s="8" t="s">
        <v>158</v>
      </c>
      <c r="N24" s="7" t="s">
        <v>159</v>
      </c>
      <c r="O24" s="6" t="s">
        <v>160</v>
      </c>
      <c r="P24" s="5">
        <v>9006629</v>
      </c>
      <c r="Q24" s="4">
        <v>239266</v>
      </c>
      <c r="R24" s="3">
        <f t="shared" si="2"/>
        <v>112</v>
      </c>
    </row>
    <row r="25" spans="1:18" s="34" customFormat="1" ht="22.5">
      <c r="A25" s="26">
        <v>19</v>
      </c>
      <c r="B25" s="27" t="s">
        <v>114</v>
      </c>
      <c r="C25" s="31" t="s">
        <v>115</v>
      </c>
      <c r="D25" s="48" t="s">
        <v>116</v>
      </c>
      <c r="E25" s="27" t="s">
        <v>117</v>
      </c>
      <c r="F25" s="49">
        <v>37604</v>
      </c>
      <c r="G25" s="35">
        <v>10.85</v>
      </c>
      <c r="H25" s="26"/>
      <c r="I25" s="27"/>
      <c r="J25" s="28">
        <v>37273</v>
      </c>
      <c r="K25" s="26"/>
      <c r="L25" s="4">
        <v>239266</v>
      </c>
      <c r="M25" s="8" t="s">
        <v>158</v>
      </c>
      <c r="N25" s="7" t="s">
        <v>159</v>
      </c>
      <c r="O25" s="6" t="s">
        <v>160</v>
      </c>
      <c r="P25" s="5">
        <v>9006629</v>
      </c>
      <c r="Q25" s="4">
        <v>239266</v>
      </c>
      <c r="R25" s="3">
        <f t="shared" si="2"/>
        <v>10.85</v>
      </c>
    </row>
    <row r="26" spans="1:18" s="34" customFormat="1" ht="22.5">
      <c r="A26" s="26">
        <v>20</v>
      </c>
      <c r="B26" s="27" t="s">
        <v>118</v>
      </c>
      <c r="C26" s="31" t="s">
        <v>119</v>
      </c>
      <c r="D26" s="27" t="s">
        <v>120</v>
      </c>
      <c r="E26" s="27" t="s">
        <v>121</v>
      </c>
      <c r="F26" s="49">
        <v>37617</v>
      </c>
      <c r="G26" s="35">
        <v>750</v>
      </c>
      <c r="H26" s="26"/>
      <c r="I26" s="27"/>
      <c r="J26" s="28">
        <v>37273</v>
      </c>
      <c r="K26" s="26"/>
      <c r="L26" s="4">
        <v>239266</v>
      </c>
      <c r="M26" s="8" t="s">
        <v>158</v>
      </c>
      <c r="N26" s="7" t="s">
        <v>159</v>
      </c>
      <c r="O26" s="6" t="s">
        <v>160</v>
      </c>
      <c r="P26" s="5">
        <v>9006629</v>
      </c>
      <c r="Q26" s="4">
        <v>239266</v>
      </c>
      <c r="R26" s="3">
        <f t="shared" si="2"/>
        <v>750</v>
      </c>
    </row>
    <row r="27" spans="1:18" ht="45">
      <c r="A27" s="26">
        <v>21</v>
      </c>
      <c r="B27" s="27" t="s">
        <v>122</v>
      </c>
      <c r="C27" s="31" t="s">
        <v>123</v>
      </c>
      <c r="D27" s="27" t="s">
        <v>124</v>
      </c>
      <c r="E27" s="27" t="s">
        <v>125</v>
      </c>
      <c r="F27" s="49">
        <v>37616</v>
      </c>
      <c r="G27" s="35">
        <v>750</v>
      </c>
      <c r="H27" s="26"/>
      <c r="I27" s="27"/>
      <c r="J27" s="28">
        <v>37273</v>
      </c>
      <c r="K27" s="26"/>
      <c r="L27" s="4">
        <v>239266</v>
      </c>
      <c r="M27" s="8" t="s">
        <v>158</v>
      </c>
      <c r="N27" s="7" t="s">
        <v>159</v>
      </c>
      <c r="O27" s="6" t="s">
        <v>160</v>
      </c>
      <c r="P27" s="5">
        <v>9006629</v>
      </c>
      <c r="Q27" s="4">
        <v>239266</v>
      </c>
      <c r="R27" s="3">
        <f t="shared" si="2"/>
        <v>750</v>
      </c>
    </row>
    <row r="28" spans="1:18" s="34" customFormat="1" ht="45">
      <c r="A28" s="26">
        <v>22</v>
      </c>
      <c r="B28" s="27" t="s">
        <v>126</v>
      </c>
      <c r="C28" s="31" t="s">
        <v>127</v>
      </c>
      <c r="D28" s="48" t="s">
        <v>128</v>
      </c>
      <c r="E28" s="27" t="s">
        <v>129</v>
      </c>
      <c r="F28" s="50">
        <v>37164</v>
      </c>
      <c r="G28" s="35">
        <v>5307.5</v>
      </c>
      <c r="H28" s="26"/>
      <c r="I28" s="27"/>
      <c r="J28" s="28">
        <v>37266</v>
      </c>
      <c r="K28" s="26"/>
      <c r="L28" s="4">
        <v>239266</v>
      </c>
      <c r="M28" s="8" t="s">
        <v>158</v>
      </c>
      <c r="N28" s="7" t="s">
        <v>159</v>
      </c>
      <c r="O28" s="6" t="s">
        <v>160</v>
      </c>
      <c r="P28" s="5">
        <v>9006629</v>
      </c>
      <c r="Q28" s="4">
        <v>239266</v>
      </c>
      <c r="R28" s="3">
        <f t="shared" si="1"/>
        <v>5307.5</v>
      </c>
    </row>
    <row r="29" spans="1:18" ht="45">
      <c r="A29" s="26">
        <v>23</v>
      </c>
      <c r="B29" s="27" t="s">
        <v>130</v>
      </c>
      <c r="C29" s="31" t="s">
        <v>131</v>
      </c>
      <c r="D29" s="48" t="s">
        <v>132</v>
      </c>
      <c r="E29" s="27" t="s">
        <v>133</v>
      </c>
      <c r="F29" s="50">
        <v>44924</v>
      </c>
      <c r="G29" s="35">
        <v>153.62</v>
      </c>
      <c r="H29" s="26"/>
      <c r="I29" s="27"/>
      <c r="J29" s="28">
        <v>37273</v>
      </c>
      <c r="K29" s="26"/>
      <c r="L29" s="4">
        <v>239266</v>
      </c>
      <c r="M29" s="8" t="s">
        <v>158</v>
      </c>
      <c r="N29" s="7" t="s">
        <v>159</v>
      </c>
      <c r="O29" s="6" t="s">
        <v>160</v>
      </c>
      <c r="P29" s="5">
        <v>9006629</v>
      </c>
      <c r="Q29" s="4">
        <v>239266</v>
      </c>
      <c r="R29" s="3">
        <f t="shared" si="1"/>
        <v>153.62</v>
      </c>
    </row>
    <row r="30" spans="1:18" ht="45">
      <c r="A30" s="26">
        <v>24</v>
      </c>
      <c r="B30" s="27" t="s">
        <v>134</v>
      </c>
      <c r="C30" s="31" t="s">
        <v>135</v>
      </c>
      <c r="D30" s="48" t="s">
        <v>136</v>
      </c>
      <c r="E30" s="27" t="s">
        <v>137</v>
      </c>
      <c r="F30" s="50">
        <v>51877</v>
      </c>
      <c r="G30" s="35">
        <v>357</v>
      </c>
      <c r="H30" s="26"/>
      <c r="I30" s="27"/>
      <c r="J30" s="28">
        <v>37281</v>
      </c>
      <c r="K30" s="26"/>
      <c r="L30" s="4">
        <v>239266</v>
      </c>
      <c r="M30" s="8" t="s">
        <v>158</v>
      </c>
      <c r="N30" s="7" t="s">
        <v>159</v>
      </c>
      <c r="O30" s="6" t="s">
        <v>160</v>
      </c>
      <c r="P30" s="5">
        <v>9006629</v>
      </c>
      <c r="Q30" s="4">
        <v>239266</v>
      </c>
      <c r="R30" s="3">
        <f t="shared" si="1"/>
        <v>357</v>
      </c>
    </row>
    <row r="31" spans="1:18" ht="45">
      <c r="A31" s="26">
        <v>25</v>
      </c>
      <c r="B31" s="27" t="s">
        <v>138</v>
      </c>
      <c r="C31" s="31" t="s">
        <v>139</v>
      </c>
      <c r="D31" s="48" t="s">
        <v>140</v>
      </c>
      <c r="E31" s="27" t="s">
        <v>141</v>
      </c>
      <c r="F31" s="50">
        <v>51160</v>
      </c>
      <c r="G31" s="29">
        <v>337</v>
      </c>
      <c r="H31" s="26"/>
      <c r="I31" s="27"/>
      <c r="J31" s="28">
        <v>37287</v>
      </c>
      <c r="K31" s="26"/>
      <c r="L31" s="4">
        <v>239266</v>
      </c>
      <c r="M31" s="8" t="s">
        <v>158</v>
      </c>
      <c r="N31" s="7" t="s">
        <v>159</v>
      </c>
      <c r="O31" s="6" t="s">
        <v>160</v>
      </c>
      <c r="P31" s="5">
        <v>9006629</v>
      </c>
      <c r="Q31" s="4">
        <v>239266</v>
      </c>
      <c r="R31" s="3">
        <f t="shared" si="1"/>
        <v>337</v>
      </c>
    </row>
    <row r="32" spans="1:18" s="34" customFormat="1" ht="45">
      <c r="A32" s="26">
        <v>26</v>
      </c>
      <c r="B32" s="27" t="s">
        <v>142</v>
      </c>
      <c r="C32" s="31" t="s">
        <v>143</v>
      </c>
      <c r="D32" s="48" t="s">
        <v>144</v>
      </c>
      <c r="E32" s="27" t="s">
        <v>145</v>
      </c>
      <c r="F32" s="49">
        <v>37638</v>
      </c>
      <c r="G32" s="29">
        <v>177.75</v>
      </c>
      <c r="H32" s="26"/>
      <c r="I32" s="27"/>
      <c r="J32" s="28">
        <v>37287</v>
      </c>
      <c r="K32" s="33"/>
      <c r="L32" s="4">
        <v>239266</v>
      </c>
      <c r="M32" s="8" t="s">
        <v>158</v>
      </c>
      <c r="N32" s="7" t="s">
        <v>159</v>
      </c>
      <c r="O32" s="6" t="s">
        <v>160</v>
      </c>
      <c r="P32" s="5">
        <v>9006629</v>
      </c>
      <c r="Q32" s="4">
        <v>239266</v>
      </c>
      <c r="R32" s="3">
        <f t="shared" si="1"/>
        <v>177.75</v>
      </c>
    </row>
    <row r="33" spans="1:18" s="34" customFormat="1" ht="45">
      <c r="A33" s="26">
        <v>27</v>
      </c>
      <c r="B33" s="27" t="s">
        <v>146</v>
      </c>
      <c r="C33" s="31" t="s">
        <v>147</v>
      </c>
      <c r="D33" s="48" t="s">
        <v>148</v>
      </c>
      <c r="E33" s="27" t="s">
        <v>149</v>
      </c>
      <c r="F33" s="49">
        <v>37460</v>
      </c>
      <c r="G33" s="35">
        <v>367.84</v>
      </c>
      <c r="H33" s="26"/>
      <c r="I33" s="27"/>
      <c r="J33" s="28">
        <v>37287</v>
      </c>
      <c r="K33" s="26"/>
      <c r="L33" s="4">
        <v>239266</v>
      </c>
      <c r="M33" s="8" t="s">
        <v>158</v>
      </c>
      <c r="N33" s="7" t="s">
        <v>159</v>
      </c>
      <c r="O33" s="6" t="s">
        <v>160</v>
      </c>
      <c r="P33" s="5">
        <v>9006629</v>
      </c>
      <c r="Q33" s="4">
        <v>239266</v>
      </c>
      <c r="R33" s="3">
        <f t="shared" si="1"/>
        <v>367.84</v>
      </c>
    </row>
    <row r="34" spans="1:18" s="34" customFormat="1" ht="45">
      <c r="A34" s="26">
        <v>28</v>
      </c>
      <c r="B34" s="27" t="s">
        <v>150</v>
      </c>
      <c r="C34" s="31" t="s">
        <v>151</v>
      </c>
      <c r="D34" s="27" t="s">
        <v>152</v>
      </c>
      <c r="E34" s="27" t="s">
        <v>153</v>
      </c>
      <c r="F34" s="49">
        <v>37637</v>
      </c>
      <c r="G34" s="35">
        <v>300</v>
      </c>
      <c r="H34" s="26"/>
      <c r="I34" s="27"/>
      <c r="J34" s="28">
        <v>37287</v>
      </c>
      <c r="K34" s="26"/>
      <c r="L34" s="4">
        <v>239266</v>
      </c>
      <c r="M34" s="8" t="s">
        <v>158</v>
      </c>
      <c r="N34" s="7" t="s">
        <v>159</v>
      </c>
      <c r="O34" s="6" t="s">
        <v>160</v>
      </c>
      <c r="P34" s="5">
        <v>9006629</v>
      </c>
      <c r="Q34" s="4">
        <v>239266</v>
      </c>
      <c r="R34" s="3">
        <f t="shared" si="1"/>
        <v>300</v>
      </c>
    </row>
    <row r="35" spans="1:18" ht="45">
      <c r="A35" s="26">
        <v>29</v>
      </c>
      <c r="B35" s="27" t="s">
        <v>154</v>
      </c>
      <c r="C35" s="31" t="s">
        <v>155</v>
      </c>
      <c r="D35" s="27" t="s">
        <v>156</v>
      </c>
      <c r="E35" s="27" t="s">
        <v>157</v>
      </c>
      <c r="F35" s="49">
        <v>37376</v>
      </c>
      <c r="G35" s="35">
        <v>663</v>
      </c>
      <c r="H35" s="26"/>
      <c r="I35" s="27"/>
      <c r="J35" s="28">
        <v>37287</v>
      </c>
      <c r="K35" s="26"/>
      <c r="L35" s="4">
        <v>239266</v>
      </c>
      <c r="M35" s="8" t="s">
        <v>158</v>
      </c>
      <c r="N35" s="7" t="s">
        <v>159</v>
      </c>
      <c r="O35" s="6" t="s">
        <v>160</v>
      </c>
      <c r="P35" s="5">
        <v>9006629</v>
      </c>
      <c r="Q35" s="4">
        <v>239266</v>
      </c>
      <c r="R35" s="3">
        <f>G35</f>
        <v>663</v>
      </c>
    </row>
    <row r="36" spans="1:18" ht="23.25" thickBot="1">
      <c r="A36" s="36"/>
      <c r="B36" s="37" t="s">
        <v>3</v>
      </c>
      <c r="C36" s="38">
        <f>COUNT(G7:G35)</f>
        <v>29</v>
      </c>
      <c r="D36" s="39" t="s">
        <v>2</v>
      </c>
      <c r="E36" s="2"/>
      <c r="F36" s="19" t="s">
        <v>1</v>
      </c>
      <c r="G36" s="20">
        <f>SUM(G7:G35)</f>
        <v>18532.430000000004</v>
      </c>
      <c r="H36" s="40"/>
      <c r="I36" s="40"/>
      <c r="J36" s="40"/>
      <c r="K36" s="40"/>
      <c r="Q36" s="41" t="s">
        <v>0</v>
      </c>
      <c r="R36" s="42">
        <f>SUM(R7:R35)</f>
        <v>18532.430000000004</v>
      </c>
    </row>
    <row r="37" spans="1:11" ht="23.25" thickTop="1">
      <c r="A37" s="21"/>
      <c r="B37" s="21"/>
      <c r="C37" s="21"/>
      <c r="D37" s="22"/>
      <c r="E37" s="21"/>
      <c r="F37" s="23"/>
      <c r="G37" s="21"/>
      <c r="H37" s="21"/>
      <c r="I37" s="21"/>
      <c r="J37" s="21"/>
      <c r="K37" s="21"/>
    </row>
  </sheetData>
  <sheetProtection/>
  <mergeCells count="5">
    <mergeCell ref="A1:R1"/>
    <mergeCell ref="A2:S2"/>
    <mergeCell ref="A3:S3"/>
    <mergeCell ref="H5:K5"/>
    <mergeCell ref="L5:R5"/>
  </mergeCells>
  <printOptions/>
  <pageMargins left="0.31496062992125984" right="0.15748031496062992" top="0.49" bottom="0.98425196850393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0"/>
  <sheetViews>
    <sheetView tabSelected="1" zoomScale="70" zoomScaleNormal="70" zoomScalePageLayoutView="0" workbookViewId="0" topLeftCell="A4">
      <selection activeCell="J25" sqref="J25"/>
    </sheetView>
  </sheetViews>
  <sheetFormatPr defaultColWidth="8.7109375" defaultRowHeight="12.75"/>
  <cols>
    <col min="1" max="1" width="6.421875" style="1" bestFit="1" customWidth="1"/>
    <col min="2" max="2" width="15.421875" style="1" bestFit="1" customWidth="1"/>
    <col min="3" max="3" width="11.7109375" style="1" customWidth="1"/>
    <col min="4" max="4" width="27.00390625" style="1" customWidth="1"/>
    <col min="5" max="5" width="17.421875" style="1" customWidth="1"/>
    <col min="6" max="6" width="26.8515625" style="43" customWidth="1"/>
    <col min="7" max="7" width="25.140625" style="69" customWidth="1"/>
    <col min="8" max="8" width="23.00390625" style="73" customWidth="1"/>
    <col min="9" max="9" width="13.7109375" style="53" customWidth="1"/>
    <col min="10" max="10" width="16.7109375" style="1" bestFit="1" customWidth="1"/>
    <col min="11" max="11" width="17.421875" style="1" customWidth="1"/>
    <col min="12" max="12" width="10.7109375" style="1" bestFit="1" customWidth="1"/>
    <col min="13" max="13" width="14.7109375" style="1" customWidth="1"/>
    <col min="14" max="14" width="10.28125" style="1" bestFit="1" customWidth="1"/>
    <col min="15" max="15" width="14.00390625" style="1" bestFit="1" customWidth="1"/>
    <col min="16" max="16" width="15.28125" style="1" customWidth="1"/>
    <col min="17" max="16384" width="8.7109375" style="1" customWidth="1"/>
  </cols>
  <sheetData>
    <row r="1" spans="1:16" s="24" customFormat="1" ht="22.5">
      <c r="A1" s="87" t="s">
        <v>170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7" s="24" customFormat="1" ht="22.5">
      <c r="A2" s="87" t="s">
        <v>168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6"/>
    </row>
    <row r="3" spans="1:17" s="24" customFormat="1" ht="22.5">
      <c r="A3" s="87" t="s">
        <v>165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6"/>
    </row>
    <row r="4" spans="1:17" s="24" customFormat="1" ht="22.5">
      <c r="A4" s="9"/>
      <c r="B4" s="9"/>
      <c r="C4" s="9"/>
      <c r="D4" s="9"/>
      <c r="E4" s="9"/>
      <c r="F4" s="9"/>
      <c r="G4" s="46"/>
      <c r="H4" s="70"/>
      <c r="I4" s="51"/>
      <c r="J4" s="9"/>
      <c r="K4" s="9"/>
      <c r="L4" s="9"/>
      <c r="M4" s="9"/>
      <c r="N4" s="9"/>
      <c r="O4" s="9"/>
      <c r="P4" s="9"/>
      <c r="Q4" s="9"/>
    </row>
    <row r="5" spans="1:16" s="24" customFormat="1" ht="23.25" customHeight="1">
      <c r="A5" s="79" t="s">
        <v>21</v>
      </c>
      <c r="B5" s="55" t="s">
        <v>20</v>
      </c>
      <c r="C5" s="96" t="s">
        <v>19</v>
      </c>
      <c r="D5" s="95"/>
      <c r="E5" s="97"/>
      <c r="F5" s="99" t="s">
        <v>18</v>
      </c>
      <c r="G5" s="77" t="s">
        <v>17</v>
      </c>
      <c r="H5" s="83" t="s">
        <v>164</v>
      </c>
      <c r="I5" s="85" t="s">
        <v>1</v>
      </c>
      <c r="J5" s="89" t="s">
        <v>15</v>
      </c>
      <c r="K5" s="90"/>
      <c r="L5" s="90"/>
      <c r="M5" s="90"/>
      <c r="N5" s="90"/>
      <c r="O5" s="90"/>
      <c r="P5" s="91"/>
    </row>
    <row r="6" spans="1:16" s="24" customFormat="1" ht="22.5">
      <c r="A6" s="80"/>
      <c r="B6" s="56" t="s">
        <v>14</v>
      </c>
      <c r="C6" s="93" t="s">
        <v>172</v>
      </c>
      <c r="D6" s="93" t="s">
        <v>173</v>
      </c>
      <c r="E6" s="93" t="s">
        <v>174</v>
      </c>
      <c r="F6" s="92"/>
      <c r="G6" s="78"/>
      <c r="H6" s="82"/>
      <c r="I6" s="84" t="s">
        <v>163</v>
      </c>
      <c r="J6" s="66" t="s">
        <v>10</v>
      </c>
      <c r="K6" s="18" t="s">
        <v>162</v>
      </c>
      <c r="L6" s="66" t="s">
        <v>8</v>
      </c>
      <c r="M6" s="66" t="s">
        <v>7</v>
      </c>
      <c r="N6" s="66" t="s">
        <v>6</v>
      </c>
      <c r="O6" s="66" t="s">
        <v>5</v>
      </c>
      <c r="P6" s="66" t="s">
        <v>1</v>
      </c>
    </row>
    <row r="7" spans="1:16" s="44" customFormat="1" ht="22.5" customHeight="1">
      <c r="A7" s="45">
        <v>1</v>
      </c>
      <c r="B7" s="65"/>
      <c r="C7" s="54"/>
      <c r="D7" s="54"/>
      <c r="E7" s="54"/>
      <c r="F7" s="94"/>
      <c r="G7" s="76"/>
      <c r="H7" s="74"/>
      <c r="I7" s="64"/>
      <c r="J7" s="4"/>
      <c r="K7" s="8"/>
      <c r="L7" s="6"/>
      <c r="M7" s="6"/>
      <c r="N7" s="75"/>
      <c r="O7" s="4"/>
      <c r="P7" s="3"/>
    </row>
    <row r="8" spans="1:16" s="44" customFormat="1" ht="22.5">
      <c r="A8" s="45">
        <v>2</v>
      </c>
      <c r="B8" s="65"/>
      <c r="C8" s="54"/>
      <c r="D8" s="54"/>
      <c r="E8" s="54"/>
      <c r="F8" s="94"/>
      <c r="G8" s="76"/>
      <c r="H8" s="74"/>
      <c r="I8" s="64"/>
      <c r="J8" s="4"/>
      <c r="K8" s="8"/>
      <c r="L8" s="6"/>
      <c r="M8" s="6"/>
      <c r="N8" s="75"/>
      <c r="O8" s="4"/>
      <c r="P8" s="3"/>
    </row>
    <row r="9" spans="1:16" s="44" customFormat="1" ht="22.5">
      <c r="A9" s="45">
        <v>3</v>
      </c>
      <c r="B9" s="65"/>
      <c r="C9" s="54"/>
      <c r="D9" s="54"/>
      <c r="E9" s="54"/>
      <c r="F9" s="94"/>
      <c r="G9" s="76"/>
      <c r="H9" s="74"/>
      <c r="I9" s="64"/>
      <c r="J9" s="4"/>
      <c r="K9" s="8"/>
      <c r="L9" s="6"/>
      <c r="M9" s="6"/>
      <c r="N9" s="75"/>
      <c r="O9" s="4"/>
      <c r="P9" s="3"/>
    </row>
    <row r="10" spans="1:16" s="44" customFormat="1" ht="22.5">
      <c r="A10" s="45">
        <v>4</v>
      </c>
      <c r="B10" s="65"/>
      <c r="C10" s="54"/>
      <c r="D10" s="54"/>
      <c r="E10" s="54"/>
      <c r="F10" s="94"/>
      <c r="G10" s="76"/>
      <c r="H10" s="74"/>
      <c r="I10" s="64"/>
      <c r="J10" s="4"/>
      <c r="K10" s="8"/>
      <c r="L10" s="6"/>
      <c r="M10" s="6"/>
      <c r="N10" s="75"/>
      <c r="O10" s="4"/>
      <c r="P10" s="3"/>
    </row>
    <row r="11" spans="1:16" s="44" customFormat="1" ht="22.5">
      <c r="A11" s="45">
        <v>5</v>
      </c>
      <c r="B11" s="65"/>
      <c r="C11" s="54"/>
      <c r="D11" s="54"/>
      <c r="E11" s="54"/>
      <c r="F11" s="94"/>
      <c r="G11" s="76"/>
      <c r="H11" s="74"/>
      <c r="I11" s="64"/>
      <c r="J11" s="4"/>
      <c r="K11" s="8"/>
      <c r="L11" s="6"/>
      <c r="M11" s="6"/>
      <c r="N11" s="75"/>
      <c r="O11" s="4"/>
      <c r="P11" s="3"/>
    </row>
    <row r="12" spans="1:16" s="44" customFormat="1" ht="22.5">
      <c r="A12" s="45">
        <v>6</v>
      </c>
      <c r="B12" s="65"/>
      <c r="C12" s="54"/>
      <c r="D12" s="54"/>
      <c r="E12" s="54"/>
      <c r="F12" s="94"/>
      <c r="G12" s="76"/>
      <c r="H12" s="74"/>
      <c r="I12" s="64"/>
      <c r="J12" s="4"/>
      <c r="K12" s="8"/>
      <c r="L12" s="6"/>
      <c r="M12" s="6"/>
      <c r="N12" s="75"/>
      <c r="O12" s="4"/>
      <c r="P12" s="3"/>
    </row>
    <row r="13" spans="1:16" s="44" customFormat="1" ht="22.5">
      <c r="A13" s="45">
        <v>7</v>
      </c>
      <c r="B13" s="65"/>
      <c r="C13" s="54"/>
      <c r="D13" s="54"/>
      <c r="E13" s="54"/>
      <c r="F13" s="94"/>
      <c r="G13" s="76"/>
      <c r="H13" s="74"/>
      <c r="I13" s="64"/>
      <c r="J13" s="4"/>
      <c r="K13" s="8"/>
      <c r="L13" s="6"/>
      <c r="M13" s="6"/>
      <c r="N13" s="75"/>
      <c r="O13" s="4"/>
      <c r="P13" s="3"/>
    </row>
    <row r="14" spans="1:16" ht="23.25" thickBot="1">
      <c r="A14" s="60"/>
      <c r="B14" s="57" t="s">
        <v>3</v>
      </c>
      <c r="C14" s="58"/>
      <c r="D14" s="58"/>
      <c r="E14" s="58"/>
      <c r="F14" s="59"/>
      <c r="G14" s="67"/>
      <c r="H14" s="71" t="s">
        <v>1</v>
      </c>
      <c r="I14" s="61"/>
      <c r="J14" s="62"/>
      <c r="K14" s="62"/>
      <c r="L14" s="62"/>
      <c r="M14" s="62"/>
      <c r="N14" s="62"/>
      <c r="O14" s="63" t="s">
        <v>0</v>
      </c>
      <c r="P14" s="81"/>
    </row>
    <row r="15" spans="1:9" ht="23.25" thickTop="1">
      <c r="A15" s="21"/>
      <c r="B15" s="21"/>
      <c r="C15" s="21"/>
      <c r="D15" s="21"/>
      <c r="E15" s="21"/>
      <c r="F15" s="22"/>
      <c r="G15" s="68"/>
      <c r="H15" s="72"/>
      <c r="I15" s="52"/>
    </row>
    <row r="17" spans="2:5" ht="22.5">
      <c r="B17" s="1" t="s">
        <v>24</v>
      </c>
      <c r="C17" s="1" t="s">
        <v>169</v>
      </c>
      <c r="E17" s="1" t="s">
        <v>169</v>
      </c>
    </row>
    <row r="18" spans="3:5" ht="22.5">
      <c r="C18" s="1" t="s">
        <v>167</v>
      </c>
      <c r="E18" s="1" t="s">
        <v>167</v>
      </c>
    </row>
    <row r="19" spans="3:5" ht="22.5">
      <c r="C19" s="1" t="s">
        <v>166</v>
      </c>
      <c r="E19" s="1" t="s">
        <v>166</v>
      </c>
    </row>
    <row r="20" spans="3:5" ht="22.5">
      <c r="C20" s="1" t="s">
        <v>171</v>
      </c>
      <c r="E20" s="1" t="s">
        <v>171</v>
      </c>
    </row>
    <row r="30" ht="22.5">
      <c r="F30" s="98"/>
    </row>
  </sheetData>
  <sheetProtection/>
  <mergeCells count="5">
    <mergeCell ref="A1:P1"/>
    <mergeCell ref="J5:P5"/>
    <mergeCell ref="A2:P2"/>
    <mergeCell ref="A3:P3"/>
    <mergeCell ref="C5:E5"/>
  </mergeCells>
  <printOptions/>
  <pageMargins left="0.1968503937007874" right="0.1968503937007874" top="0.3937007874015748" bottom="0.3937007874015748" header="0.3937007874015748" footer="0.3937007874015748"/>
  <pageSetup fitToHeight="0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User</cp:lastModifiedBy>
  <cp:lastPrinted>2019-06-05T04:22:38Z</cp:lastPrinted>
  <dcterms:created xsi:type="dcterms:W3CDTF">2011-12-07T10:01:55Z</dcterms:created>
  <dcterms:modified xsi:type="dcterms:W3CDTF">2019-06-05T04:31:49Z</dcterms:modified>
  <cp:category/>
  <cp:version/>
  <cp:contentType/>
  <cp:contentStatus/>
</cp:coreProperties>
</file>